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ao.formiga\Documents\AESCOM\"/>
    </mc:Choice>
  </mc:AlternateContent>
  <bookViews>
    <workbookView xWindow="0" yWindow="0" windowWidth="28800" windowHeight="12300" tabRatio="894" activeTab="3"/>
  </bookViews>
  <sheets>
    <sheet name="Assistente Técnico Sênior" sheetId="6" r:id="rId1"/>
    <sheet name="Assistente Técnico Pleno" sheetId="7" r:id="rId2"/>
    <sheet name="Operador de audiovisual" sheetId="9" r:id="rId3"/>
    <sheet name="Fotógrafo" sheetId="8" r:id="rId4"/>
    <sheet name="PASSAGENS" sheetId="15" r:id="rId5"/>
    <sheet name="DIÁRIAS" sheetId="12" r:id="rId6"/>
    <sheet name="VALOR GLOBAL" sheetId="14" r:id="rId7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1" i="9" l="1"/>
  <c r="D58" i="9"/>
  <c r="D57" i="9"/>
  <c r="D33" i="9"/>
  <c r="D28" i="9"/>
  <c r="D112" i="9" s="1"/>
  <c r="D123" i="9" s="1"/>
  <c r="D121" i="8"/>
  <c r="D58" i="8"/>
  <c r="D57" i="8"/>
  <c r="D70" i="8" s="1"/>
  <c r="D33" i="8"/>
  <c r="D28" i="8"/>
  <c r="D112" i="8" s="1"/>
  <c r="D123" i="8" s="1"/>
  <c r="D121" i="7"/>
  <c r="D58" i="7"/>
  <c r="D57" i="7"/>
  <c r="D70" i="7" s="1"/>
  <c r="D33" i="7"/>
  <c r="D58" i="6"/>
  <c r="D57" i="6"/>
  <c r="D70" i="6" s="1"/>
  <c r="D70" i="9" l="1"/>
  <c r="D45" i="9"/>
  <c r="D34" i="9"/>
  <c r="D43" i="9"/>
  <c r="D47" i="9"/>
  <c r="D75" i="9"/>
  <c r="D79" i="9"/>
  <c r="D87" i="9"/>
  <c r="D91" i="9"/>
  <c r="D109" i="9"/>
  <c r="D35" i="9"/>
  <c r="D44" i="9"/>
  <c r="D49" i="9"/>
  <c r="D76" i="9"/>
  <c r="D80" i="9"/>
  <c r="D119" i="9" s="1"/>
  <c r="D88" i="9"/>
  <c r="D92" i="9"/>
  <c r="D106" i="9"/>
  <c r="D110" i="9"/>
  <c r="D36" i="9"/>
  <c r="D50" i="9"/>
  <c r="D85" i="9"/>
  <c r="D89" i="9"/>
  <c r="D93" i="9"/>
  <c r="D107" i="9"/>
  <c r="D111" i="9"/>
  <c r="D37" i="9"/>
  <c r="D46" i="9"/>
  <c r="D51" i="9"/>
  <c r="D69" i="9" s="1"/>
  <c r="D68" i="9"/>
  <c r="D74" i="9"/>
  <c r="D78" i="9"/>
  <c r="D77" i="9" s="1"/>
  <c r="D86" i="9"/>
  <c r="D90" i="9"/>
  <c r="D96" i="9"/>
  <c r="D97" i="9" s="1"/>
  <c r="D120" i="9" s="1"/>
  <c r="D108" i="9"/>
  <c r="D34" i="8"/>
  <c r="D75" i="8"/>
  <c r="D79" i="8"/>
  <c r="D87" i="8"/>
  <c r="D91" i="8"/>
  <c r="D109" i="8"/>
  <c r="D117" i="8"/>
  <c r="D35" i="8"/>
  <c r="D49" i="8"/>
  <c r="D76" i="8"/>
  <c r="D80" i="8"/>
  <c r="D119" i="8" s="1"/>
  <c r="D88" i="8"/>
  <c r="D92" i="8"/>
  <c r="D106" i="8"/>
  <c r="D110" i="8"/>
  <c r="D36" i="8"/>
  <c r="D50" i="8"/>
  <c r="D85" i="8"/>
  <c r="D89" i="8"/>
  <c r="D93" i="8"/>
  <c r="D107" i="8"/>
  <c r="D111" i="8"/>
  <c r="D37" i="8"/>
  <c r="D51" i="8"/>
  <c r="D69" i="8" s="1"/>
  <c r="D68" i="8"/>
  <c r="D74" i="8"/>
  <c r="D78" i="8"/>
  <c r="D77" i="8" s="1"/>
  <c r="D86" i="8"/>
  <c r="D90" i="8"/>
  <c r="D96" i="8"/>
  <c r="D97" i="8" s="1"/>
  <c r="D120" i="8" s="1"/>
  <c r="D108" i="8"/>
  <c r="D28" i="7"/>
  <c r="D71" i="8" l="1"/>
  <c r="D118" i="8" s="1"/>
  <c r="D122" i="8" s="1"/>
  <c r="D124" i="8" s="1"/>
  <c r="D71" i="9"/>
  <c r="D118" i="9" s="1"/>
  <c r="D122" i="9" s="1"/>
  <c r="D112" i="7"/>
  <c r="D123" i="7" s="1"/>
  <c r="D108" i="7"/>
  <c r="D96" i="7"/>
  <c r="D97" i="7" s="1"/>
  <c r="D120" i="7" s="1"/>
  <c r="D90" i="7"/>
  <c r="D86" i="7"/>
  <c r="D78" i="7"/>
  <c r="D77" i="7" s="1"/>
  <c r="D74" i="7"/>
  <c r="D68" i="7"/>
  <c r="D51" i="7"/>
  <c r="D69" i="7" s="1"/>
  <c r="D46" i="7"/>
  <c r="D37" i="7"/>
  <c r="D44" i="7"/>
  <c r="D111" i="7"/>
  <c r="D107" i="7"/>
  <c r="D93" i="7"/>
  <c r="D89" i="7"/>
  <c r="D85" i="7"/>
  <c r="D50" i="7"/>
  <c r="D45" i="7"/>
  <c r="D36" i="7"/>
  <c r="D49" i="7"/>
  <c r="D35" i="7"/>
  <c r="D109" i="7"/>
  <c r="D87" i="7"/>
  <c r="D75" i="7"/>
  <c r="D34" i="7"/>
  <c r="D110" i="7"/>
  <c r="D106" i="7"/>
  <c r="D92" i="7"/>
  <c r="D88" i="7"/>
  <c r="D80" i="7"/>
  <c r="D76" i="7"/>
  <c r="D91" i="7"/>
  <c r="D79" i="7"/>
  <c r="D47" i="7"/>
  <c r="D43" i="7"/>
  <c r="D71" i="7" l="1"/>
  <c r="D118" i="7" s="1"/>
  <c r="D122" i="7" s="1"/>
  <c r="D124" i="7" s="1"/>
  <c r="D28" i="6" l="1"/>
  <c r="D33" i="6"/>
  <c r="D112" i="6" l="1"/>
  <c r="D108" i="6"/>
  <c r="D96" i="6"/>
  <c r="D97" i="6" s="1"/>
  <c r="D90" i="6"/>
  <c r="D86" i="6"/>
  <c r="D74" i="6"/>
  <c r="D68" i="6"/>
  <c r="D51" i="6"/>
  <c r="D69" i="6" s="1"/>
  <c r="D46" i="6"/>
  <c r="D37" i="6"/>
  <c r="D110" i="6"/>
  <c r="D92" i="6"/>
  <c r="D88" i="6"/>
  <c r="D80" i="6"/>
  <c r="D49" i="6"/>
  <c r="D35" i="6"/>
  <c r="D91" i="6"/>
  <c r="D79" i="6"/>
  <c r="D47" i="6"/>
  <c r="D34" i="6"/>
  <c r="D111" i="6"/>
  <c r="D107" i="6"/>
  <c r="D93" i="6"/>
  <c r="D89" i="6"/>
  <c r="D85" i="6"/>
  <c r="D78" i="6"/>
  <c r="D77" i="6" s="1"/>
  <c r="D50" i="6"/>
  <c r="D45" i="6"/>
  <c r="D36" i="6"/>
  <c r="D109" i="6"/>
  <c r="D75" i="6"/>
  <c r="D43" i="6"/>
  <c r="D106" i="6"/>
  <c r="D76" i="6"/>
  <c r="D44" i="6"/>
  <c r="D87" i="6"/>
  <c r="D71" i="6" l="1"/>
</calcChain>
</file>

<file path=xl/sharedStrings.xml><?xml version="1.0" encoding="utf-8"?>
<sst xmlns="http://schemas.openxmlformats.org/spreadsheetml/2006/main" count="1219" uniqueCount="201">
  <si>
    <t>A</t>
  </si>
  <si>
    <t>B</t>
  </si>
  <si>
    <t>C</t>
  </si>
  <si>
    <t>Ano do Acordo, Convenção ou Dissídio Coletivo</t>
  </si>
  <si>
    <t>D</t>
  </si>
  <si>
    <t>Tipo de Serviço</t>
  </si>
  <si>
    <t>Unidade de Medida</t>
  </si>
  <si>
    <t>Classificação Brasileira de Ocupações (CBO)</t>
  </si>
  <si>
    <t>%</t>
  </si>
  <si>
    <t>Salário Base</t>
  </si>
  <si>
    <t>-</t>
  </si>
  <si>
    <t>E</t>
  </si>
  <si>
    <t>F</t>
  </si>
  <si>
    <t>INSS</t>
  </si>
  <si>
    <t>Salário Educação</t>
  </si>
  <si>
    <t>SEBRAE</t>
  </si>
  <si>
    <t>G</t>
  </si>
  <si>
    <t>INCRA</t>
  </si>
  <si>
    <t>H</t>
  </si>
  <si>
    <t>FGTS</t>
  </si>
  <si>
    <t>2.1</t>
  </si>
  <si>
    <t>2.2</t>
  </si>
  <si>
    <t>2.3</t>
  </si>
  <si>
    <t>4.1</t>
  </si>
  <si>
    <t>Ausências Legais</t>
  </si>
  <si>
    <t>Custos Indiretos</t>
  </si>
  <si>
    <t>Lucro</t>
  </si>
  <si>
    <t>C.1</t>
  </si>
  <si>
    <t>PIS</t>
  </si>
  <si>
    <t>C.2</t>
  </si>
  <si>
    <t>COFINS</t>
  </si>
  <si>
    <t>C.3</t>
  </si>
  <si>
    <t>ISS</t>
  </si>
  <si>
    <t>TOTAL DO MÓDULO 1</t>
  </si>
  <si>
    <t>Nota 1: O valor informado deverá ser o custo real do benefício (descontado o valor eventualmente pago pelo empregado).</t>
  </si>
  <si>
    <t>Assistente Técnico - Operador de audiovisual</t>
  </si>
  <si>
    <t>Assistente Técnico - Fotógrafo</t>
  </si>
  <si>
    <t>Nº de meses de execução contratual</t>
  </si>
  <si>
    <r>
      <t>N</t>
    </r>
    <r>
      <rPr>
        <strike/>
        <sz val="10"/>
        <color indexed="8"/>
        <rFont val="Calibri"/>
        <family val="2"/>
        <scheme val="minor"/>
      </rPr>
      <t>º</t>
    </r>
    <r>
      <rPr>
        <sz val="10"/>
        <color indexed="8"/>
        <rFont val="Calibri"/>
        <family val="2"/>
        <scheme val="minor"/>
      </rPr>
      <t xml:space="preserve"> Processo </t>
    </r>
  </si>
  <si>
    <t>Licitação Nº</t>
  </si>
  <si>
    <t>IDENTIFICAÇÃO DOS SERVIÇOS</t>
  </si>
  <si>
    <t xml:space="preserve">Quantidade </t>
  </si>
  <si>
    <t xml:space="preserve">Posto </t>
  </si>
  <si>
    <t>Descritivo das atividades:</t>
  </si>
  <si>
    <t xml:space="preserve">Data de elaboração da Planilha (dia/mês/ano) </t>
  </si>
  <si>
    <t xml:space="preserve">Município/UF </t>
  </si>
  <si>
    <t>Brasília/DF</t>
  </si>
  <si>
    <t>Nº de Registro da Convenção Coletiva de Trabalho no M.T.E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</si>
  <si>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</si>
  <si>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</si>
  <si>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</si>
  <si>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</si>
  <si>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</si>
  <si>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</si>
  <si>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</si>
  <si>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</si>
  <si>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Valor (R$)</t>
  </si>
  <si>
    <t>Outros (especificar)</t>
  </si>
  <si>
    <r>
      <rPr>
        <i/>
        <sz val="10"/>
        <color indexed="8"/>
        <rFont val="Calibri"/>
        <family val="2"/>
        <scheme val="minor"/>
      </rPr>
      <t>Nota 1: O módulo 1 refere- se ao valor mensal devido ao empregado pela prestação do serviço no período de 12 meses.</t>
    </r>
  </si>
  <si>
    <t>Nota 2: Salário Base é o salário piso (mínimo) a ser apresentado na proposta de preços.</t>
  </si>
  <si>
    <t>50500.138226/2022-33</t>
  </si>
  <si>
    <t>Assistente Técnico Sênior  (CBO 4110-10)</t>
  </si>
  <si>
    <t xml:space="preserve"> Apoio técnico especializado sênior em projetos de comunicação institucional</t>
  </si>
  <si>
    <t>Submódulo 2.1 – 13º (décimo terceiro) Salário, Férias e Adicional de Férias</t>
  </si>
  <si>
    <t>13º (décimo terceiro) Salário, Férias e Adicional de Férias</t>
  </si>
  <si>
    <t>13º Salário
[= (1/12)]</t>
  </si>
  <si>
    <t>Férias e Adicional de Férias  
[apenas adicional de férias do titular = ((1/3)/12)]</t>
  </si>
  <si>
    <t>SUBTOTAL DO SUBMÓDULO 2.1</t>
  </si>
  <si>
    <t>Incidência do submódulo 2.2 sobre o submódulo 2.1</t>
  </si>
  <si>
    <t>TOTAL DO SUBMÓDULO 2.1</t>
  </si>
  <si>
    <t>Nota 1: Como a planilha de custos e formação de preços é calculada mensalmente, provisiona-se proporcionalmente 1/12 (um doze avos) dos valores referentes à gratificação natalina, férias e adicional de férias.</t>
  </si>
  <si>
    <t>Nota 2: O adicional de férias contido no submódulo 2.1 corresponde a 1/3 (um terço) da remuneração que por sua vez é dividido por 12 (doze) conforme Nota 1 acima.</t>
  </si>
  <si>
    <t>Nota 3: 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</t>
  </si>
  <si>
    <t>Submódulo 2.2 - Encargos Previdenciários (GPS), Fundo de Garantia por Tempo de Serviço (FGTS) e outras contribuições.</t>
  </si>
  <si>
    <t>GPS, FGTS e outras contribuições</t>
  </si>
  <si>
    <t>SAT</t>
  </si>
  <si>
    <t>SESC ou SESI</t>
  </si>
  <si>
    <t>SENAI- SENAC</t>
  </si>
  <si>
    <t>TOTAL DO SUBMÓDULO 2.2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</si>
  <si>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</si>
  <si>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</si>
  <si>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2.1.</t>
  </si>
  <si>
    <t>Submódulo 2.3 – Benefícios Mensais e Diários</t>
  </si>
  <si>
    <t>Benefícios Mensais e Diários</t>
  </si>
  <si>
    <t>Valor unitário/dia (R$)</t>
  </si>
  <si>
    <t>Valor Mensal (R$)</t>
  </si>
  <si>
    <t>Reembolso Creche</t>
  </si>
  <si>
    <t>Outros - especificar</t>
  </si>
  <si>
    <t>TOTAL DO SUBMÓDULO 2.3</t>
  </si>
  <si>
    <t>Nota 2: Observar a previsão dos benefícios contidos em Acordos, Convenções e Dissídios Coletivos de Trabalho e atentar-se ao disposto no art. 6º desta Instrução Normativa.</t>
  </si>
  <si>
    <t>QUADRO RESUMO DO MÓDULO 2- ENCARGOS E BENEFÍCIOS ANUAIS, MENSAIS E DIÁRIOS</t>
  </si>
  <si>
    <t>Encargos e Benefícios Anuais, Mensais e diarios</t>
  </si>
  <si>
    <t>TOTAL DO MÓDULO 2</t>
  </si>
  <si>
    <t>MÓDULO 3: PROVISÃO PARA RESCISÃO</t>
  </si>
  <si>
    <t>Provisão para Rescisão</t>
  </si>
  <si>
    <t>Aviso prévio indenizado
[ (1/12) x 0,05]</t>
  </si>
  <si>
    <t>Incidência do FGTS sobre o aviso prévio indenizado
[8% x (% do Aviso Prévio Indenizado)]</t>
  </si>
  <si>
    <t>Multa sobre FGTS e contribuições sociais sobre o aviso prévio indenizado
 [40% X (% do Submódulo 2.2) X (% do Aviso Prévio Indenizado)]</t>
  </si>
  <si>
    <t>Aviso prévio trabalhado
 [(% do Submódulo 2.2) X (% do Aviso Prévio Trabalhado)]</t>
  </si>
  <si>
    <t>Incidência de GPS, FGTS e outras contribuições sobre o aviso prévio trabalhado
 [(% do Submódulo 2.2) X (% do Aviso Prévio Trabalhado)]</t>
  </si>
  <si>
    <t>Multa sobre o FGTS e contribuições sociais sobre o aviso prévio trabalhado
[40% X (% do Submódulo 2.2) X (% do Aviso Prévio Trabalhado)]</t>
  </si>
  <si>
    <t>TOTAL DO MÓDULO 3</t>
  </si>
  <si>
    <r>
      <t xml:space="preserve">Nota: </t>
    </r>
    <r>
      <rPr>
        <i/>
        <sz val="9"/>
        <color indexed="8"/>
        <rFont val="Ecofont Vera Sans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</si>
  <si>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MÓDULO 4: CUSTO DE REPOSIÇÃO DO PROFISSIONAL AUSENTE</t>
  </si>
  <si>
    <t>Submódulo 4.1 – Substituto nas Ausências Legais</t>
  </si>
  <si>
    <t>Substituto na cobertura de férias
[salário substituto + 1/12 avos 13º + 1/12 avos férias + 1/12 avos adicional de férias]</t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</si>
  <si>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</si>
  <si>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</si>
  <si>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</si>
  <si>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</si>
  <si>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</si>
  <si>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TOTAL DO SUBMÓDULO 4.1</t>
  </si>
  <si>
    <t>Incidência do submódulo 2.2 sobre o submódulo 4.1</t>
  </si>
  <si>
    <t>QUADRO-RESUMO DO MÓDULO 4 – CUSTO DE REPOSIÇÃO DO PROFISSIONAL AUSENTE</t>
  </si>
  <si>
    <t>Custo de Reposição do Profissional Ausente</t>
  </si>
  <si>
    <t>Substituto nas ausências legais</t>
  </si>
  <si>
    <t>TOTAL DO MÓDULO 4</t>
  </si>
  <si>
    <t>Nota 1: Os itens que contemplam o módulo 4 se referem ao custo dos dias trabalhados pelo repositor/substituto, quando o empregado alocado na prestação de serviços estiver ausente, conforme as previsões estabelecidas na legislação.</t>
  </si>
  <si>
    <t>MÓDULO 5: INSUMOS DIVERSOS</t>
  </si>
  <si>
    <t>Insumos Diversos</t>
  </si>
  <si>
    <t>TOTAL DO MÓDULO 5</t>
  </si>
  <si>
    <t>Nota: Valores mensais por empregado.</t>
  </si>
  <si>
    <t>MÓDULO 6: CUSTOS INDIRETOS, TRIBUTOS E LUCRO</t>
  </si>
  <si>
    <t>Custos Indiretos, Tributos e Lucro</t>
  </si>
  <si>
    <t>Tributos</t>
  </si>
  <si>
    <t>TOTAL DO MÓDULO 6</t>
  </si>
  <si>
    <t>Nota 1: Custos indiretos, tributos e lucro por empregado.</t>
  </si>
  <si>
    <t>Nota2: O valor referente a  tributos é obtido aplicando-se percentual sobre o custo direto.</t>
  </si>
  <si>
    <t>2. QUADRO RESUMO DO CUSTO POR EMPREGADO</t>
  </si>
  <si>
    <t>Mão-de-obra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</si>
  <si>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</si>
  <si>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</si>
  <si>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</si>
  <si>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</si>
  <si>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</si>
  <si>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</si>
  <si>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</si>
  <si>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</si>
  <si>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Valor total por empregado</t>
  </si>
  <si>
    <t>OBS: Os licitantes devem preencher os campos marcados em amarelo</t>
  </si>
  <si>
    <t xml:space="preserve">Assistência Médica e familiar </t>
  </si>
  <si>
    <t>Auxílio Alimentação
[ 22 dias úteis]</t>
  </si>
  <si>
    <t>Transporte
[22 dias úteis x 2]</t>
  </si>
  <si>
    <t>Auxílio funeral</t>
  </si>
  <si>
    <t>Assistente Técnico Pleno  (CBO 4110-10)</t>
  </si>
  <si>
    <t>Assistente Técnico - Operador de audiovisual (CBO 3731-30)</t>
  </si>
  <si>
    <t>ITEM</t>
  </si>
  <si>
    <t>DESCRIÇÃO</t>
  </si>
  <si>
    <t>VALOR MENSAL DE CADA POSTO</t>
  </si>
  <si>
    <t>[A]</t>
  </si>
  <si>
    <t>[B]</t>
  </si>
  <si>
    <t>[C] = [A] X [B]</t>
  </si>
  <si>
    <t>[D] = [C] X 12</t>
  </si>
  <si>
    <t>Assistente Técnico - Fotógrafo (CBO 2618-05)</t>
  </si>
  <si>
    <t>QUADRO RESUMO</t>
  </si>
  <si>
    <t xml:space="preserve">AGÊNCIA NACIONAL DE TRANSPORTES TERRESTRES                                                                                        </t>
  </si>
  <si>
    <t xml:space="preserve">AGÊNCIA NACIONAL DE TRANSPORTES TERRESTRES  </t>
  </si>
  <si>
    <t>VALOR DA DIÁRIA</t>
  </si>
  <si>
    <t>Diária</t>
  </si>
  <si>
    <t>Total</t>
  </si>
  <si>
    <t>Custos Indiretos e Lucro</t>
  </si>
  <si>
    <t>TOTAL – CUSTOS INDIRETOS E LUCRO</t>
  </si>
  <si>
    <t>TOTAL - TRIBUTOS</t>
  </si>
  <si>
    <t>VALOR TOTAL PARA 01 (UMA) DIÁRIA</t>
  </si>
  <si>
    <t>DESPESAS FIXAS</t>
  </si>
  <si>
    <t>DESPESAS EVENTUAIS</t>
  </si>
  <si>
    <t>VALOR UNITÁRIO</t>
  </si>
  <si>
    <t>LOGOTIPO</t>
  </si>
  <si>
    <t>RAZÃO SOCIAL:</t>
  </si>
  <si>
    <t>CNPJ:</t>
  </si>
  <si>
    <t>ENDEREÇO:</t>
  </si>
  <si>
    <t>FONE: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</si>
  <si>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</si>
  <si>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00/2022</t>
  </si>
  <si>
    <t>PLANILHA ESTIMATIVA PARA O CUSTO DOS DESLOCAMENTOS</t>
  </si>
  <si>
    <t>Valor estimado do bilhete rodovíário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</si>
  <si>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do deslocamento.</t>
    </r>
  </si>
  <si>
    <r>
      <rPr>
        <b/>
        <sz val="9"/>
        <color indexed="8"/>
        <rFont val="Ecofont Vera Sans"/>
        <family val="2"/>
      </rPr>
      <t>Nota 2:</t>
    </r>
    <r>
      <rPr>
        <sz val="9"/>
        <color indexed="8"/>
        <rFont val="Ecofont Vera Sans"/>
        <family val="2"/>
      </rPr>
      <t xml:space="preserve"> O valor referente a tributos é obtido aplicando-se o percentual sobre o valor do faturamento.</t>
    </r>
  </si>
  <si>
    <r>
      <t xml:space="preserve">Nota 3: </t>
    </r>
    <r>
      <rPr>
        <sz val="9"/>
        <color rgb="FF000000"/>
        <rFont val="Ecofont Vera Sans"/>
      </rPr>
      <t>Para fins de pagamento, o</t>
    </r>
    <r>
      <rPr>
        <sz val="9"/>
        <color indexed="8"/>
        <rFont val="Ecofont Vera Sans"/>
        <family val="2"/>
      </rPr>
      <t xml:space="preserve"> valor do bilhete rodoviário a ressarcir não é fixo, devendo ser considerando o real valor da passagem.</t>
    </r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</si>
  <si>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de 01 (uma) diária.</t>
    </r>
  </si>
  <si>
    <r>
      <t xml:space="preserve">Nota 3: </t>
    </r>
    <r>
      <rPr>
        <sz val="9"/>
        <color indexed="8"/>
        <rFont val="Ecofont Vera Sans"/>
        <family val="2"/>
      </rPr>
      <t>De acordo com o subitem 7.5.6 do Termo de Referência, o valor pago a título de diária deverá ser suficiente para cobrir os custos com hospedagem e alimentação</t>
    </r>
    <r>
      <rPr>
        <b/>
        <sz val="9"/>
        <color rgb="FF000000"/>
        <rFont val="Ecofont Vera Sans"/>
      </rPr>
      <t>.</t>
    </r>
  </si>
  <si>
    <t>PLANILHA ESTIMATIVA PARA O CUSTO DAS  DIÁRIAS</t>
  </si>
  <si>
    <t>50515.033225/2017-11</t>
  </si>
  <si>
    <t>29/2017</t>
  </si>
  <si>
    <t>VALOR MENSAL TOTAL</t>
  </si>
  <si>
    <t>VALOR ANUAL TOTAL</t>
  </si>
  <si>
    <t>SUBTOTAL - DESPESAS FIXAS</t>
  </si>
  <si>
    <t>QTD MENSAL</t>
  </si>
  <si>
    <t>VALOR TOTAL ESTIMADO (DESPESAS FIXAS + DESPESAS EVENTUAIS)</t>
  </si>
  <si>
    <t>Assistente Técnico SÊNIOR</t>
  </si>
  <si>
    <t>Assistente Técnico PLENO</t>
  </si>
  <si>
    <t>Despesas eventuais - Deslocamento aéreo (por demanda)</t>
  </si>
  <si>
    <t>Despesas eventuais - diárias (por demanda)</t>
  </si>
  <si>
    <t>QTD POR POSTO</t>
  </si>
  <si>
    <t>Assistente Técnico Sênior</t>
  </si>
  <si>
    <t>Assistente Técnico Pleno</t>
  </si>
  <si>
    <t>Apoio Técnico - Operador Audiovisual</t>
  </si>
  <si>
    <t>Apoio Técnico - Fotógrafo</t>
  </si>
  <si>
    <t>4110-10</t>
  </si>
  <si>
    <t>3731-30</t>
  </si>
  <si>
    <t>2618-05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</si>
</sst>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&quot;R$&quot;\ #,##0.00;\-&quot;R$&quot;\ #,##0.00"/>
    <numFmt numFmtId="165" formatCode="_-&quot;R$&quot;\ * #,##0.00_-;\-&quot;R$&quot;\ * #,##0.00_-;_-&quot;R$&quot;\ * &quot;-&quot;??_-;_-@_-"/>
    <numFmt numFmtId="166" formatCode="_(&quot;$&quot;* #,##0.00_);_(&quot;$&quot;* \(#,##0.00\);_(&quot;$&quot;* &quot;-&quot;??_);_(@_)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Ecofont Vera Sans"/>
      <family val="2"/>
    </font>
    <font>
      <strike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Ecofont Vera Sans"/>
    </font>
    <font>
      <sz val="10"/>
      <name val="Ecofont Vera Sans"/>
      <family val="2"/>
    </font>
    <font>
      <i/>
      <sz val="10"/>
      <color indexed="8"/>
      <name val="Calibri"/>
      <family val="2"/>
      <scheme val="minor"/>
    </font>
    <font>
      <i/>
      <sz val="9"/>
      <color indexed="8"/>
      <name val="Ecofont Vera Sans"/>
    </font>
    <font>
      <i/>
      <sz val="9"/>
      <color theme="1"/>
      <name val="Ecofont Vera Sans"/>
    </font>
    <font>
      <sz val="10"/>
      <color theme="1"/>
      <name val="Ecofont Vera Sans"/>
      <family val="2"/>
    </font>
    <font>
      <sz val="9"/>
      <color theme="1"/>
      <name val="Ecofont Vera Sans"/>
      <family val="2"/>
    </font>
    <font>
      <strike/>
      <sz val="10"/>
      <color indexed="8"/>
      <name val="Ecofont Vera Sans"/>
      <family val="2"/>
    </font>
    <font>
      <sz val="10"/>
      <color indexed="8"/>
      <name val="Ecofont Vera Sans"/>
      <family val="2"/>
    </font>
    <font>
      <b/>
      <sz val="11"/>
      <color theme="1"/>
      <name val="Ecofont Vera Sans"/>
      <family val="2"/>
    </font>
    <font>
      <sz val="10"/>
      <color theme="1"/>
      <name val="Times New Roman"/>
      <family val="1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sz val="9"/>
      <color rgb="FF000000"/>
      <name val="Ecofont Vera Sans"/>
    </font>
    <font>
      <b/>
      <sz val="9"/>
      <color rgb="FF000000"/>
      <name val="Ecofont Vera Sans"/>
    </font>
    <font>
      <sz val="10"/>
      <color theme="1"/>
      <name val="Ecofont Vera Sans"/>
    </font>
    <font>
      <b/>
      <sz val="10"/>
      <name val="Ecofont Vera Sans"/>
    </font>
    <font>
      <i/>
      <sz val="8"/>
      <color theme="1"/>
      <name val="Ecofont Vera Sans"/>
      <family val="2"/>
    </font>
    <font>
      <b/>
      <sz val="11"/>
      <color theme="1"/>
      <name val="Ecofont Vera Sans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D9D9D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3">
    <xf numFmtId="0" fontId="0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198">
    <xf numFmtId="0" fontId="0" fillId="0" borderId="0" xfId="0"/>
    <xf numFmtId="0" fontId="2" fillId="5" borderId="3" xfId="0" applyFont="1" applyFill="1" applyBorder="1" applyAlignment="1" applyProtection="1">
      <alignment horizontal="center" vertical="center" wrapText="1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164" fontId="1" fillId="2" borderId="2" xfId="7" applyNumberFormat="1" applyFont="1" applyFill="1" applyBorder="1" applyAlignment="1" applyProtection="1">
      <alignment horizontal="center" vertical="center" wrapText="1"/>
      <protection locked="0"/>
    </xf>
    <xf numFmtId="164" fontId="2" fillId="3" borderId="2" xfId="7" applyNumberFormat="1" applyFont="1" applyFill="1" applyBorder="1" applyAlignment="1" applyProtection="1">
      <alignment horizontal="center" vertical="center" wrapText="1"/>
    </xf>
    <xf numFmtId="164" fontId="1" fillId="0" borderId="2" xfId="7" applyNumberFormat="1" applyFont="1" applyBorder="1" applyAlignment="1" applyProtection="1">
      <alignment horizontal="center" vertical="center" wrapText="1"/>
    </xf>
    <xf numFmtId="164" fontId="1" fillId="0" borderId="2" xfId="7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2" fillId="5" borderId="3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10" fontId="1" fillId="4" borderId="2" xfId="1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10" fontId="9" fillId="3" borderId="2" xfId="1" applyNumberFormat="1" applyFont="1" applyFill="1" applyBorder="1" applyAlignment="1" applyProtection="1">
      <alignment horizontal="center" vertical="center" wrapText="1"/>
    </xf>
    <xf numFmtId="10" fontId="2" fillId="3" borderId="2" xfId="1" applyNumberFormat="1" applyFont="1" applyFill="1" applyBorder="1" applyAlignment="1" applyProtection="1">
      <alignment horizontal="center" vertical="center" wrapText="1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10" fontId="1" fillId="4" borderId="2" xfId="7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10" fontId="1" fillId="2" borderId="2" xfId="1" applyNumberFormat="1" applyFont="1" applyFill="1" applyBorder="1" applyAlignment="1" applyProtection="1">
      <alignment horizontal="center" vertical="center" wrapText="1"/>
      <protection locked="0"/>
    </xf>
    <xf numFmtId="10" fontId="8" fillId="4" borderId="2" xfId="1" applyNumberFormat="1" applyFont="1" applyFill="1" applyBorder="1" applyAlignment="1" applyProtection="1">
      <alignment horizontal="center" vertical="center" wrapText="1"/>
    </xf>
    <xf numFmtId="10" fontId="2" fillId="3" borderId="2" xfId="7" applyNumberFormat="1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10" fontId="8" fillId="2" borderId="2" xfId="1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164" fontId="1" fillId="2" borderId="2" xfId="7" applyNumberFormat="1" applyFont="1" applyFill="1" applyBorder="1" applyAlignment="1" applyProtection="1">
      <alignment horizontal="center" vertical="center" wrapText="1"/>
      <protection locked="0"/>
    </xf>
    <xf numFmtId="164" fontId="2" fillId="3" borderId="2" xfId="7" applyNumberFormat="1" applyFont="1" applyFill="1" applyBorder="1" applyAlignment="1" applyProtection="1">
      <alignment horizontal="center" vertical="center" wrapText="1"/>
    </xf>
    <xf numFmtId="164" fontId="1" fillId="0" borderId="2" xfId="7" applyNumberFormat="1" applyFont="1" applyBorder="1" applyAlignment="1" applyProtection="1">
      <alignment horizontal="center" vertical="center" wrapText="1"/>
    </xf>
    <xf numFmtId="164" fontId="1" fillId="0" borderId="2" xfId="7" applyNumberFormat="1" applyFont="1" applyFill="1" applyBorder="1" applyAlignment="1" applyProtection="1">
      <alignment horizontal="center" vertical="center" wrapText="1"/>
    </xf>
    <xf numFmtId="164" fontId="8" fillId="4" borderId="2" xfId="7" applyNumberFormat="1" applyFont="1" applyFill="1" applyBorder="1" applyAlignment="1" applyProtection="1">
      <alignment horizontal="center" vertical="center" wrapText="1"/>
    </xf>
    <xf numFmtId="164" fontId="8" fillId="0" borderId="2" xfId="7" applyNumberFormat="1" applyFont="1" applyFill="1" applyBorder="1" applyAlignment="1" applyProtection="1">
      <alignment horizontal="center" vertical="center" wrapText="1"/>
    </xf>
    <xf numFmtId="164" fontId="9" fillId="3" borderId="2" xfId="7" applyNumberFormat="1" applyFont="1" applyFill="1" applyBorder="1" applyAlignment="1" applyProtection="1">
      <alignment horizontal="center" vertical="center" wrapText="1"/>
    </xf>
    <xf numFmtId="164" fontId="1" fillId="4" borderId="2" xfId="7" applyNumberFormat="1" applyFont="1" applyFill="1" applyBorder="1" applyAlignment="1" applyProtection="1">
      <alignment horizontal="center" vertical="center" wrapText="1"/>
    </xf>
    <xf numFmtId="10" fontId="1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16" fillId="4" borderId="2" xfId="0" applyFont="1" applyFill="1" applyBorder="1" applyAlignment="1" applyProtection="1">
      <alignment horizontal="center" vertical="center" wrapText="1"/>
      <protection hidden="1"/>
    </xf>
    <xf numFmtId="10" fontId="16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10" fontId="5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0" fillId="0" borderId="0" xfId="0" applyAlignment="1">
      <alignment vertical="center"/>
    </xf>
    <xf numFmtId="0" fontId="16" fillId="4" borderId="0" xfId="0" applyFont="1" applyFill="1" applyProtection="1">
      <protection locked="0"/>
    </xf>
    <xf numFmtId="0" fontId="17" fillId="0" borderId="0" xfId="0" applyFont="1" applyProtection="1">
      <protection hidden="1"/>
    </xf>
    <xf numFmtId="0" fontId="17" fillId="0" borderId="0" xfId="0" applyFont="1" applyProtection="1">
      <protection locked="0"/>
    </xf>
    <xf numFmtId="0" fontId="16" fillId="0" borderId="0" xfId="0" applyFont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vertical="center" wrapText="1"/>
      <protection hidden="1"/>
    </xf>
    <xf numFmtId="0" fontId="5" fillId="6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65" fontId="16" fillId="2" borderId="2" xfId="12" applyFont="1" applyFill="1" applyBorder="1" applyAlignment="1">
      <alignment horizontal="center" vertical="center" wrapText="1"/>
    </xf>
    <xf numFmtId="165" fontId="5" fillId="0" borderId="2" xfId="12" applyFont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10" fontId="16" fillId="4" borderId="2" xfId="0" applyNumberFormat="1" applyFont="1" applyFill="1" applyBorder="1" applyAlignment="1">
      <alignment horizontal="center" vertical="center" wrapText="1"/>
    </xf>
    <xf numFmtId="165" fontId="16" fillId="0" borderId="2" xfId="0" applyNumberFormat="1" applyFont="1" applyBorder="1" applyAlignment="1">
      <alignment horizontal="center" vertical="center" wrapText="1"/>
    </xf>
    <xf numFmtId="165" fontId="16" fillId="0" borderId="2" xfId="12" applyFont="1" applyBorder="1" applyAlignment="1">
      <alignment horizontal="center" vertical="center" wrapText="1"/>
    </xf>
    <xf numFmtId="165" fontId="5" fillId="7" borderId="2" xfId="0" applyNumberFormat="1" applyFont="1" applyFill="1" applyBorder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0" fontId="16" fillId="0" borderId="2" xfId="0" applyFont="1" applyBorder="1" applyAlignment="1" applyProtection="1">
      <alignment vertical="top" wrapText="1"/>
      <protection hidden="1"/>
    </xf>
    <xf numFmtId="10" fontId="5" fillId="7" borderId="2" xfId="0" applyNumberFormat="1" applyFont="1" applyFill="1" applyBorder="1" applyAlignment="1">
      <alignment horizontal="center" vertical="center" wrapText="1"/>
    </xf>
    <xf numFmtId="0" fontId="21" fillId="5" borderId="2" xfId="0" applyFont="1" applyFill="1" applyBorder="1" applyAlignment="1">
      <alignment vertical="top" wrapText="1"/>
    </xf>
    <xf numFmtId="165" fontId="5" fillId="3" borderId="2" xfId="0" applyNumberFormat="1" applyFont="1" applyFill="1" applyBorder="1" applyAlignment="1">
      <alignment horizontal="center" vertical="center" wrapText="1"/>
    </xf>
    <xf numFmtId="0" fontId="16" fillId="4" borderId="5" xfId="0" applyFont="1" applyFill="1" applyBorder="1" applyProtection="1">
      <protection locked="0"/>
    </xf>
    <xf numFmtId="0" fontId="16" fillId="4" borderId="14" xfId="0" applyFont="1" applyFill="1" applyBorder="1" applyProtection="1">
      <protection locked="0"/>
    </xf>
    <xf numFmtId="0" fontId="16" fillId="4" borderId="1" xfId="0" applyFont="1" applyFill="1" applyBorder="1" applyProtection="1">
      <protection locked="0"/>
    </xf>
    <xf numFmtId="0" fontId="16" fillId="0" borderId="0" xfId="0" applyFont="1"/>
    <xf numFmtId="0" fontId="16" fillId="0" borderId="0" xfId="0" applyFont="1" applyProtection="1">
      <protection locked="0"/>
    </xf>
    <xf numFmtId="0" fontId="16" fillId="0" borderId="11" xfId="0" applyFont="1" applyBorder="1" applyAlignment="1" applyProtection="1">
      <alignment vertical="center" wrapText="1"/>
      <protection hidden="1"/>
    </xf>
    <xf numFmtId="0" fontId="16" fillId="0" borderId="2" xfId="0" applyFont="1" applyBorder="1" applyAlignment="1" applyProtection="1">
      <alignment vertical="center" wrapText="1"/>
      <protection hidden="1"/>
    </xf>
    <xf numFmtId="0" fontId="11" fillId="4" borderId="2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/>
    </xf>
    <xf numFmtId="3" fontId="26" fillId="4" borderId="2" xfId="0" applyNumberFormat="1" applyFont="1" applyFill="1" applyBorder="1" applyAlignment="1">
      <alignment horizontal="center" vertical="center" wrapText="1"/>
    </xf>
    <xf numFmtId="165" fontId="26" fillId="4" borderId="2" xfId="0" applyNumberFormat="1" applyFont="1" applyFill="1" applyBorder="1" applyAlignment="1">
      <alignment horizontal="left" vertical="center" wrapText="1"/>
    </xf>
    <xf numFmtId="165" fontId="27" fillId="4" borderId="2" xfId="0" applyNumberFormat="1" applyFont="1" applyFill="1" applyBorder="1" applyAlignment="1">
      <alignment vertical="center" wrapText="1"/>
    </xf>
    <xf numFmtId="0" fontId="28" fillId="0" borderId="0" xfId="0" applyFont="1" applyAlignment="1">
      <alignment horizontal="left" vertical="center"/>
    </xf>
    <xf numFmtId="0" fontId="1" fillId="4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  <protection hidden="1"/>
    </xf>
    <xf numFmtId="0" fontId="13" fillId="0" borderId="12" xfId="0" applyFont="1" applyBorder="1" applyAlignment="1" applyProtection="1">
      <alignment horizontal="center" vertical="center" wrapText="1"/>
    </xf>
    <xf numFmtId="0" fontId="10" fillId="0" borderId="13" xfId="0" applyFont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13" fillId="4" borderId="14" xfId="0" applyFont="1" applyFill="1" applyBorder="1" applyAlignment="1" applyProtection="1">
      <alignment horizontal="center" vertical="center"/>
    </xf>
    <xf numFmtId="0" fontId="13" fillId="4" borderId="5" xfId="0" applyFont="1" applyFill="1" applyBorder="1" applyAlignment="1" applyProtection="1">
      <alignment horizontal="center" vertical="center"/>
    </xf>
    <xf numFmtId="0" fontId="13" fillId="4" borderId="6" xfId="0" applyFont="1" applyFill="1" applyBorder="1" applyAlignment="1" applyProtection="1">
      <alignment horizontal="center" vertical="center"/>
    </xf>
    <xf numFmtId="0" fontId="13" fillId="4" borderId="8" xfId="0" applyFont="1" applyFill="1" applyBorder="1" applyAlignment="1" applyProtection="1">
      <alignment horizontal="center" vertical="center"/>
    </xf>
    <xf numFmtId="0" fontId="13" fillId="4" borderId="9" xfId="0" applyFont="1" applyFill="1" applyBorder="1" applyAlignment="1" applyProtection="1">
      <alignment horizontal="center" vertical="center"/>
    </xf>
    <xf numFmtId="0" fontId="13" fillId="4" borderId="10" xfId="0" applyFont="1" applyFill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12" xfId="0" applyFont="1" applyFill="1" applyBorder="1" applyAlignment="1" applyProtection="1">
      <alignment horizontal="center" vertical="center" wrapText="1"/>
    </xf>
    <xf numFmtId="0" fontId="2" fillId="5" borderId="13" xfId="0" applyFont="1" applyFill="1" applyBorder="1" applyAlignment="1" applyProtection="1">
      <alignment horizontal="center" vertical="center" wrapText="1"/>
    </xf>
    <xf numFmtId="0" fontId="2" fillId="5" borderId="11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0" borderId="14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11" fillId="0" borderId="9" xfId="0" applyFont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64" fontId="1" fillId="2" borderId="12" xfId="7" applyNumberFormat="1" applyFont="1" applyFill="1" applyBorder="1" applyAlignment="1" applyProtection="1">
      <alignment horizontal="center" vertical="center" wrapText="1"/>
      <protection locked="0"/>
    </xf>
    <xf numFmtId="164" fontId="1" fillId="2" borderId="11" xfId="7" applyNumberFormat="1" applyFont="1" applyFill="1" applyBorder="1" applyAlignment="1" applyProtection="1">
      <alignment horizontal="center" vertical="center" wrapText="1"/>
      <protection locked="0"/>
    </xf>
    <xf numFmtId="0" fontId="13" fillId="4" borderId="14" xfId="0" applyFont="1" applyFill="1" applyBorder="1" applyAlignment="1" applyProtection="1">
      <alignment horizontal="center" vertical="center" wrapText="1"/>
    </xf>
    <xf numFmtId="0" fontId="10" fillId="4" borderId="5" xfId="0" applyFont="1" applyFill="1" applyBorder="1" applyAlignment="1" applyProtection="1">
      <alignment horizontal="center" vertical="center" wrapText="1"/>
    </xf>
    <xf numFmtId="0" fontId="10" fillId="4" borderId="6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10" fillId="4" borderId="9" xfId="0" applyFont="1" applyFill="1" applyBorder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3" fillId="4" borderId="1" xfId="0" applyFont="1" applyFill="1" applyBorder="1" applyAlignment="1" applyProtection="1">
      <alignment horizontal="center" vertical="center" wrapText="1"/>
    </xf>
    <xf numFmtId="0" fontId="10" fillId="4" borderId="0" xfId="0" applyFont="1" applyFill="1" applyBorder="1" applyAlignment="1" applyProtection="1">
      <alignment horizontal="center" vertical="center" wrapText="1"/>
    </xf>
    <xf numFmtId="0" fontId="10" fillId="4" borderId="7" xfId="0" applyFont="1" applyFill="1" applyBorder="1" applyAlignment="1" applyProtection="1">
      <alignment horizontal="center" vertical="center" wrapText="1"/>
    </xf>
    <xf numFmtId="10" fontId="8" fillId="4" borderId="3" xfId="1" applyNumberFormat="1" applyFont="1" applyFill="1" applyBorder="1" applyAlignment="1" applyProtection="1">
      <alignment horizontal="center" vertical="center" wrapText="1"/>
    </xf>
    <xf numFmtId="10" fontId="8" fillId="4" borderId="4" xfId="1" applyNumberFormat="1" applyFont="1" applyFill="1" applyBorder="1" applyAlignment="1" applyProtection="1">
      <alignment horizontal="center" vertical="center" wrapText="1"/>
    </xf>
    <xf numFmtId="164" fontId="8" fillId="0" borderId="3" xfId="7" applyNumberFormat="1" applyFont="1" applyFill="1" applyBorder="1" applyAlignment="1" applyProtection="1">
      <alignment horizontal="center" vertical="center" wrapText="1"/>
    </xf>
    <xf numFmtId="164" fontId="8" fillId="0" borderId="4" xfId="7" applyNumberFormat="1" applyFont="1" applyFill="1" applyBorder="1" applyAlignment="1" applyProtection="1">
      <alignment horizontal="center" vertical="center" wrapText="1"/>
    </xf>
    <xf numFmtId="0" fontId="15" fillId="4" borderId="12" xfId="0" applyFont="1" applyFill="1" applyBorder="1" applyAlignment="1" applyProtection="1">
      <alignment horizontal="center" vertical="center" wrapText="1"/>
      <protection hidden="1"/>
    </xf>
    <xf numFmtId="0" fontId="15" fillId="4" borderId="13" xfId="0" applyFont="1" applyFill="1" applyBorder="1" applyAlignment="1" applyProtection="1">
      <alignment horizontal="center" vertical="center" wrapText="1"/>
      <protection hidden="1"/>
    </xf>
    <xf numFmtId="0" fontId="15" fillId="4" borderId="11" xfId="0" applyFont="1" applyFill="1" applyBorder="1" applyAlignment="1" applyProtection="1">
      <alignment horizontal="center" vertical="center" wrapText="1"/>
      <protection hidden="1"/>
    </xf>
    <xf numFmtId="164" fontId="2" fillId="3" borderId="12" xfId="7" applyNumberFormat="1" applyFont="1" applyFill="1" applyBorder="1" applyAlignment="1" applyProtection="1">
      <alignment horizontal="center" vertical="center" wrapText="1"/>
    </xf>
    <xf numFmtId="164" fontId="2" fillId="3" borderId="11" xfId="7" applyNumberFormat="1" applyFont="1" applyFill="1" applyBorder="1" applyAlignment="1" applyProtection="1">
      <alignment horizontal="center" vertical="center" wrapText="1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</xf>
    <xf numFmtId="0" fontId="2" fillId="2" borderId="11" xfId="0" applyFont="1" applyFill="1" applyBorder="1" applyAlignment="1" applyProtection="1">
      <alignment horizontal="center" vertical="center"/>
    </xf>
    <xf numFmtId="0" fontId="21" fillId="0" borderId="12" xfId="0" applyFont="1" applyBorder="1" applyAlignment="1">
      <alignment horizontal="center" vertical="top" wrapText="1"/>
    </xf>
    <xf numFmtId="0" fontId="21" fillId="0" borderId="13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alignment horizontal="left" vertical="center"/>
      <protection hidden="1"/>
    </xf>
    <xf numFmtId="0" fontId="17" fillId="0" borderId="0" xfId="0" applyFont="1" applyAlignment="1" applyProtection="1">
      <alignment horizontal="left" vertical="center"/>
      <protection hidden="1"/>
    </xf>
    <xf numFmtId="0" fontId="17" fillId="0" borderId="0" xfId="0" applyFont="1" applyAlignment="1" applyProtection="1">
      <alignment horizontal="left" vertical="center" wrapText="1"/>
      <protection hidden="1"/>
    </xf>
    <xf numFmtId="0" fontId="23" fillId="0" borderId="0" xfId="0" applyFont="1" applyAlignment="1" applyProtection="1">
      <alignment horizontal="left" vertical="center" wrapText="1"/>
      <protection hidden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16" fillId="0" borderId="2" xfId="0" applyFont="1" applyBorder="1" applyAlignment="1" applyProtection="1">
      <alignment horizontal="left" vertical="center" wrapText="1"/>
      <protection hidden="1"/>
    </xf>
    <xf numFmtId="49" fontId="16" fillId="0" borderId="2" xfId="0" applyNumberFormat="1" applyFont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5" fillId="6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7" borderId="2" xfId="0" applyFont="1" applyFill="1" applyBorder="1" applyAlignment="1">
      <alignment vertical="center" wrapText="1"/>
    </xf>
    <xf numFmtId="0" fontId="29" fillId="0" borderId="2" xfId="0" applyFont="1" applyBorder="1" applyAlignment="1">
      <alignment horizontal="center" vertical="center"/>
    </xf>
    <xf numFmtId="0" fontId="26" fillId="4" borderId="12" xfId="0" applyFont="1" applyFill="1" applyBorder="1" applyAlignment="1">
      <alignment horizontal="left" vertical="center" wrapText="1"/>
    </xf>
    <xf numFmtId="0" fontId="26" fillId="4" borderId="11" xfId="0" applyFont="1" applyFill="1" applyBorder="1" applyAlignment="1">
      <alignment horizontal="left" vertical="center" wrapText="1"/>
    </xf>
    <xf numFmtId="0" fontId="26" fillId="4" borderId="2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11" fillId="0" borderId="0" xfId="0" applyFont="1" applyAlignment="1" applyProtection="1">
      <alignment horizontal="center"/>
      <protection locked="0"/>
    </xf>
    <xf numFmtId="0" fontId="11" fillId="4" borderId="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  <protection hidden="1"/>
    </xf>
    <xf numFmtId="0" fontId="11" fillId="0" borderId="9" xfId="0" applyFont="1" applyBorder="1" applyAlignment="1" applyProtection="1">
      <alignment horizontal="center"/>
      <protection locked="0"/>
    </xf>
    <xf numFmtId="0" fontId="11" fillId="4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</cellXfs>
  <cellStyles count="13">
    <cellStyle name="Moeda" xfId="12" builtinId="4"/>
    <cellStyle name="Moeda 2" xfId="7"/>
    <cellStyle name="Moeda 2 2" xfId="9"/>
    <cellStyle name="Moeda 3" xfId="10"/>
    <cellStyle name="Moeda 4" xfId="2"/>
    <cellStyle name="Normal" xfId="0" builtinId="0"/>
    <cellStyle name="Normal 2" xfId="3"/>
    <cellStyle name="Normal 3" xfId="8"/>
    <cellStyle name="Porcentagem" xfId="1" builtinId="5"/>
    <cellStyle name="Porcentagem 3" xfId="6"/>
    <cellStyle name="Vírgula 2" xfId="4"/>
    <cellStyle name="Vírgula 3" xfId="5"/>
    <cellStyle name="Vírgula 4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8"/>
  <sheetViews>
    <sheetView workbookViewId="0">
      <selection activeCell="E16" sqref="E16"/>
    </sheetView>
  </sheetViews>
  <sheetFormatPr defaultRowHeight="15" x14ac:dyDescent="0.25"/>
  <cols>
    <col min="1" max="1" width="8.5703125" customWidth="1"/>
    <col min="2" max="2" width="52.140625" customWidth="1"/>
    <col min="3" max="3" width="41.28515625" customWidth="1"/>
    <col min="4" max="4" width="15.5703125" customWidth="1"/>
  </cols>
  <sheetData>
    <row r="1" spans="1:4" ht="15" customHeight="1" x14ac:dyDescent="0.25">
      <c r="A1" s="133" t="s">
        <v>155</v>
      </c>
      <c r="B1" s="133"/>
      <c r="C1" s="133"/>
      <c r="D1" s="134"/>
    </row>
    <row r="2" spans="1:4" x14ac:dyDescent="0.25">
      <c r="A2" s="133"/>
      <c r="B2" s="133"/>
      <c r="C2" s="133"/>
      <c r="D2" s="134"/>
    </row>
    <row r="3" spans="1:4" x14ac:dyDescent="0.25">
      <c r="A3" s="133"/>
      <c r="B3" s="133"/>
      <c r="C3" s="133"/>
      <c r="D3" s="134"/>
    </row>
    <row r="4" spans="1:4" x14ac:dyDescent="0.25">
      <c r="A4" s="135"/>
      <c r="B4" s="135"/>
      <c r="C4" s="135"/>
      <c r="D4" s="136"/>
    </row>
    <row r="5" spans="1:4" x14ac:dyDescent="0.25">
      <c r="A5" s="119" t="s">
        <v>38</v>
      </c>
      <c r="B5" s="119"/>
      <c r="C5" s="119" t="s">
        <v>60</v>
      </c>
      <c r="D5" s="119"/>
    </row>
    <row r="6" spans="1:4" x14ac:dyDescent="0.25">
      <c r="A6" s="119" t="s">
        <v>39</v>
      </c>
      <c r="B6" s="119"/>
      <c r="C6" s="119" t="s">
        <v>10</v>
      </c>
      <c r="D6" s="119"/>
    </row>
    <row r="7" spans="1:4" x14ac:dyDescent="0.25">
      <c r="A7" s="120" t="s">
        <v>40</v>
      </c>
      <c r="B7" s="120"/>
      <c r="C7" s="120"/>
      <c r="D7" s="120"/>
    </row>
    <row r="8" spans="1:4" x14ac:dyDescent="0.25">
      <c r="A8" s="114" t="s">
        <v>5</v>
      </c>
      <c r="B8" s="114"/>
      <c r="C8" s="1" t="s">
        <v>6</v>
      </c>
      <c r="D8" s="1" t="s">
        <v>41</v>
      </c>
    </row>
    <row r="9" spans="1:4" x14ac:dyDescent="0.25">
      <c r="A9" s="121" t="s">
        <v>61</v>
      </c>
      <c r="B9" s="122"/>
      <c r="C9" s="7" t="s">
        <v>42</v>
      </c>
      <c r="D9" s="2">
        <v>7</v>
      </c>
    </row>
    <row r="10" spans="1:4" x14ac:dyDescent="0.25">
      <c r="A10" s="115" t="s">
        <v>43</v>
      </c>
      <c r="B10" s="116"/>
      <c r="C10" s="116"/>
      <c r="D10" s="117"/>
    </row>
    <row r="11" spans="1:4" ht="23.25" customHeight="1" x14ac:dyDescent="0.25">
      <c r="A11" s="118" t="s">
        <v>62</v>
      </c>
      <c r="B11" s="118"/>
      <c r="C11" s="118"/>
      <c r="D11" s="118"/>
    </row>
    <row r="12" spans="1:4" x14ac:dyDescent="0.25">
      <c r="A12" s="7" t="s">
        <v>0</v>
      </c>
      <c r="B12" s="123" t="s">
        <v>44</v>
      </c>
      <c r="C12" s="123"/>
      <c r="D12" s="3"/>
    </row>
    <row r="13" spans="1:4" x14ac:dyDescent="0.25">
      <c r="A13" s="7" t="s">
        <v>1</v>
      </c>
      <c r="B13" s="123" t="s">
        <v>45</v>
      </c>
      <c r="C13" s="123"/>
      <c r="D13" s="4" t="s">
        <v>46</v>
      </c>
    </row>
    <row r="14" spans="1:4" x14ac:dyDescent="0.25">
      <c r="A14" s="7" t="s">
        <v>2</v>
      </c>
      <c r="B14" s="123" t="s">
        <v>3</v>
      </c>
      <c r="C14" s="123"/>
      <c r="D14" s="5"/>
    </row>
    <row r="15" spans="1:4" x14ac:dyDescent="0.25">
      <c r="A15" s="7" t="s">
        <v>4</v>
      </c>
      <c r="B15" s="124" t="s">
        <v>47</v>
      </c>
      <c r="C15" s="125"/>
      <c r="D15" s="5"/>
    </row>
    <row r="16" spans="1:4" x14ac:dyDescent="0.25">
      <c r="A16" s="7" t="s">
        <v>11</v>
      </c>
      <c r="B16" s="123" t="s">
        <v>37</v>
      </c>
      <c r="C16" s="123"/>
      <c r="D16" s="6">
        <v>12</v>
      </c>
    </row>
    <row r="17" spans="1:4" x14ac:dyDescent="0.25">
      <c r="A17" s="126" t="s">
        <v>48</v>
      </c>
      <c r="B17" s="126"/>
      <c r="C17" s="126"/>
      <c r="D17" s="126"/>
    </row>
    <row r="18" spans="1:4" x14ac:dyDescent="0.25">
      <c r="A18" s="114" t="s">
        <v>49</v>
      </c>
      <c r="B18" s="114"/>
      <c r="C18" s="114"/>
      <c r="D18" s="114"/>
    </row>
    <row r="19" spans="1:4" ht="25.5" x14ac:dyDescent="0.25">
      <c r="A19" s="12">
        <v>1</v>
      </c>
      <c r="B19" s="123" t="s">
        <v>50</v>
      </c>
      <c r="C19" s="123"/>
      <c r="D19" s="8" t="s">
        <v>194</v>
      </c>
    </row>
    <row r="20" spans="1:4" x14ac:dyDescent="0.25">
      <c r="A20" s="12">
        <v>2</v>
      </c>
      <c r="B20" s="123" t="s">
        <v>7</v>
      </c>
      <c r="C20" s="123"/>
      <c r="D20" s="10" t="s">
        <v>198</v>
      </c>
    </row>
    <row r="21" spans="1:4" x14ac:dyDescent="0.25">
      <c r="A21" s="12">
        <v>3</v>
      </c>
      <c r="B21" s="123" t="s">
        <v>51</v>
      </c>
      <c r="C21" s="123"/>
      <c r="D21" s="16" t="s">
        <v>10</v>
      </c>
    </row>
    <row r="22" spans="1:4" x14ac:dyDescent="0.25">
      <c r="A22" s="12">
        <v>4</v>
      </c>
      <c r="B22" s="123" t="s">
        <v>52</v>
      </c>
      <c r="C22" s="123"/>
      <c r="D22" s="10"/>
    </row>
    <row r="23" spans="1:4" x14ac:dyDescent="0.25">
      <c r="A23" s="12">
        <v>5</v>
      </c>
      <c r="B23" s="123" t="s">
        <v>53</v>
      </c>
      <c r="C23" s="123"/>
      <c r="D23" s="9"/>
    </row>
    <row r="24" spans="1:4" ht="15.75" customHeight="1" x14ac:dyDescent="0.25">
      <c r="A24" s="126" t="s">
        <v>54</v>
      </c>
      <c r="B24" s="126"/>
      <c r="C24" s="126"/>
      <c r="D24" s="126"/>
    </row>
    <row r="25" spans="1:4" x14ac:dyDescent="0.25">
      <c r="A25" s="11">
        <v>1</v>
      </c>
      <c r="B25" s="114" t="s">
        <v>55</v>
      </c>
      <c r="C25" s="114"/>
      <c r="D25" s="11" t="s">
        <v>56</v>
      </c>
    </row>
    <row r="26" spans="1:4" x14ac:dyDescent="0.25">
      <c r="A26" s="12" t="s">
        <v>0</v>
      </c>
      <c r="B26" s="123" t="s">
        <v>9</v>
      </c>
      <c r="C26" s="123"/>
      <c r="D26" s="13">
        <v>9467.2800000000007</v>
      </c>
    </row>
    <row r="27" spans="1:4" x14ac:dyDescent="0.25">
      <c r="A27" s="12" t="s">
        <v>1</v>
      </c>
      <c r="B27" s="123" t="s">
        <v>57</v>
      </c>
      <c r="C27" s="123"/>
      <c r="D27" s="15">
        <v>0</v>
      </c>
    </row>
    <row r="28" spans="1:4" x14ac:dyDescent="0.25">
      <c r="A28" s="102" t="s">
        <v>33</v>
      </c>
      <c r="B28" s="103"/>
      <c r="C28" s="104"/>
      <c r="D28" s="14">
        <f>SUM(D26:D27)</f>
        <v>9467.2800000000007</v>
      </c>
    </row>
    <row r="29" spans="1:4" x14ac:dyDescent="0.25">
      <c r="A29" s="130" t="s">
        <v>58</v>
      </c>
      <c r="B29" s="131"/>
      <c r="C29" s="131"/>
      <c r="D29" s="132"/>
    </row>
    <row r="30" spans="1:4" ht="15.75" customHeight="1" x14ac:dyDescent="0.25">
      <c r="A30" s="127" t="s">
        <v>59</v>
      </c>
      <c r="B30" s="128"/>
      <c r="C30" s="128"/>
      <c r="D30" s="129"/>
    </row>
    <row r="31" spans="1:4" x14ac:dyDescent="0.25">
      <c r="A31" s="137" t="s">
        <v>63</v>
      </c>
      <c r="B31" s="138"/>
      <c r="C31" s="138"/>
      <c r="D31" s="139"/>
    </row>
    <row r="32" spans="1:4" x14ac:dyDescent="0.25">
      <c r="A32" s="21" t="s">
        <v>20</v>
      </c>
      <c r="B32" s="21" t="s">
        <v>64</v>
      </c>
      <c r="C32" s="21" t="s">
        <v>8</v>
      </c>
      <c r="D32" s="21" t="s">
        <v>56</v>
      </c>
    </row>
    <row r="33" spans="1:4" ht="25.5" x14ac:dyDescent="0.25">
      <c r="A33" s="34" t="s">
        <v>0</v>
      </c>
      <c r="B33" s="34" t="s">
        <v>65</v>
      </c>
      <c r="C33" s="32"/>
      <c r="D33" s="45">
        <f>D26*C33</f>
        <v>0</v>
      </c>
    </row>
    <row r="34" spans="1:4" ht="25.5" x14ac:dyDescent="0.25">
      <c r="A34" s="34" t="s">
        <v>1</v>
      </c>
      <c r="B34" s="34" t="s">
        <v>66</v>
      </c>
      <c r="C34" s="32"/>
      <c r="D34" s="45">
        <f>D28*C34</f>
        <v>0</v>
      </c>
    </row>
    <row r="35" spans="1:4" x14ac:dyDescent="0.25">
      <c r="A35" s="91" t="s">
        <v>67</v>
      </c>
      <c r="B35" s="91"/>
      <c r="C35" s="33"/>
      <c r="D35" s="42">
        <f>D28*C35</f>
        <v>0</v>
      </c>
    </row>
    <row r="36" spans="1:4" x14ac:dyDescent="0.25">
      <c r="A36" s="34" t="s">
        <v>2</v>
      </c>
      <c r="B36" s="34" t="s">
        <v>68</v>
      </c>
      <c r="C36" s="32"/>
      <c r="D36" s="45">
        <f>D28*C36</f>
        <v>0</v>
      </c>
    </row>
    <row r="37" spans="1:4" x14ac:dyDescent="0.25">
      <c r="A37" s="91" t="s">
        <v>69</v>
      </c>
      <c r="B37" s="91"/>
      <c r="C37" s="33"/>
      <c r="D37" s="42">
        <f>D28*C37</f>
        <v>0</v>
      </c>
    </row>
    <row r="38" spans="1:4" ht="31.5" customHeight="1" x14ac:dyDescent="0.25">
      <c r="A38" s="142" t="s">
        <v>70</v>
      </c>
      <c r="B38" s="143"/>
      <c r="C38" s="143"/>
      <c r="D38" s="144"/>
    </row>
    <row r="39" spans="1:4" ht="32.25" customHeight="1" x14ac:dyDescent="0.25">
      <c r="A39" s="145" t="s">
        <v>71</v>
      </c>
      <c r="B39" s="146"/>
      <c r="C39" s="146"/>
      <c r="D39" s="147"/>
    </row>
    <row r="40" spans="1:4" ht="39.75" customHeight="1" x14ac:dyDescent="0.25">
      <c r="A40" s="148" t="s">
        <v>72</v>
      </c>
      <c r="B40" s="149"/>
      <c r="C40" s="149"/>
      <c r="D40" s="150"/>
    </row>
    <row r="41" spans="1:4" x14ac:dyDescent="0.25">
      <c r="A41" s="111" t="s">
        <v>73</v>
      </c>
      <c r="B41" s="112"/>
      <c r="C41" s="112"/>
      <c r="D41" s="113"/>
    </row>
    <row r="42" spans="1:4" x14ac:dyDescent="0.25">
      <c r="A42" s="22" t="s">
        <v>21</v>
      </c>
      <c r="B42" s="22" t="s">
        <v>74</v>
      </c>
      <c r="C42" s="22" t="s">
        <v>8</v>
      </c>
      <c r="D42" s="22" t="s">
        <v>56</v>
      </c>
    </row>
    <row r="43" spans="1:4" x14ac:dyDescent="0.25">
      <c r="A43" s="23" t="s">
        <v>0</v>
      </c>
      <c r="B43" s="23" t="s">
        <v>13</v>
      </c>
      <c r="C43" s="32"/>
      <c r="D43" s="46">
        <f>D28*C43</f>
        <v>0</v>
      </c>
    </row>
    <row r="44" spans="1:4" x14ac:dyDescent="0.25">
      <c r="A44" s="23" t="s">
        <v>1</v>
      </c>
      <c r="B44" s="23" t="s">
        <v>14</v>
      </c>
      <c r="C44" s="32"/>
      <c r="D44" s="46">
        <f>D28*C44</f>
        <v>0</v>
      </c>
    </row>
    <row r="45" spans="1:4" x14ac:dyDescent="0.25">
      <c r="A45" s="23" t="s">
        <v>2</v>
      </c>
      <c r="B45" s="23" t="s">
        <v>75</v>
      </c>
      <c r="C45" s="35"/>
      <c r="D45" s="46">
        <f>D28*C45</f>
        <v>0</v>
      </c>
    </row>
    <row r="46" spans="1:4" x14ac:dyDescent="0.25">
      <c r="A46" s="23" t="s">
        <v>4</v>
      </c>
      <c r="B46" s="23" t="s">
        <v>76</v>
      </c>
      <c r="C46" s="32"/>
      <c r="D46" s="46">
        <f>D28*C46</f>
        <v>0</v>
      </c>
    </row>
    <row r="47" spans="1:4" x14ac:dyDescent="0.25">
      <c r="A47" s="23" t="s">
        <v>11</v>
      </c>
      <c r="B47" s="23" t="s">
        <v>77</v>
      </c>
      <c r="C47" s="155"/>
      <c r="D47" s="157">
        <f>D28*C47</f>
        <v>0</v>
      </c>
    </row>
    <row r="48" spans="1:4" x14ac:dyDescent="0.25">
      <c r="A48" s="23" t="s">
        <v>12</v>
      </c>
      <c r="B48" s="23" t="s">
        <v>15</v>
      </c>
      <c r="C48" s="156"/>
      <c r="D48" s="158"/>
    </row>
    <row r="49" spans="1:4" x14ac:dyDescent="0.25">
      <c r="A49" s="23" t="s">
        <v>16</v>
      </c>
      <c r="B49" s="23" t="s">
        <v>17</v>
      </c>
      <c r="C49" s="32"/>
      <c r="D49" s="46">
        <f>D28*C49</f>
        <v>0</v>
      </c>
    </row>
    <row r="50" spans="1:4" x14ac:dyDescent="0.25">
      <c r="A50" s="23" t="s">
        <v>18</v>
      </c>
      <c r="B50" s="23" t="s">
        <v>19</v>
      </c>
      <c r="C50" s="32"/>
      <c r="D50" s="46">
        <f>D28*C50</f>
        <v>0</v>
      </c>
    </row>
    <row r="51" spans="1:4" x14ac:dyDescent="0.25">
      <c r="A51" s="151" t="s">
        <v>78</v>
      </c>
      <c r="B51" s="151"/>
      <c r="C51" s="24"/>
      <c r="D51" s="47">
        <f>D28*C51</f>
        <v>0</v>
      </c>
    </row>
    <row r="52" spans="1:4" x14ac:dyDescent="0.25">
      <c r="A52" s="142" t="s">
        <v>79</v>
      </c>
      <c r="B52" s="143"/>
      <c r="C52" s="143"/>
      <c r="D52" s="144"/>
    </row>
    <row r="53" spans="1:4" x14ac:dyDescent="0.25">
      <c r="A53" s="152" t="s">
        <v>80</v>
      </c>
      <c r="B53" s="153"/>
      <c r="C53" s="153"/>
      <c r="D53" s="154"/>
    </row>
    <row r="54" spans="1:4" x14ac:dyDescent="0.25">
      <c r="A54" s="148" t="s">
        <v>81</v>
      </c>
      <c r="B54" s="149"/>
      <c r="C54" s="149"/>
      <c r="D54" s="150"/>
    </row>
    <row r="55" spans="1:4" x14ac:dyDescent="0.25">
      <c r="A55" s="111" t="s">
        <v>82</v>
      </c>
      <c r="B55" s="112"/>
      <c r="C55" s="112"/>
      <c r="D55" s="113"/>
    </row>
    <row r="56" spans="1:4" x14ac:dyDescent="0.25">
      <c r="A56" s="37" t="s">
        <v>22</v>
      </c>
      <c r="B56" s="37" t="s">
        <v>83</v>
      </c>
      <c r="C56" s="37" t="s">
        <v>84</v>
      </c>
      <c r="D56" s="37" t="s">
        <v>85</v>
      </c>
    </row>
    <row r="57" spans="1:4" ht="25.5" x14ac:dyDescent="0.25">
      <c r="A57" s="38" t="s">
        <v>0</v>
      </c>
      <c r="B57" s="38" t="s">
        <v>142</v>
      </c>
      <c r="C57" s="41"/>
      <c r="D57" s="44">
        <f>C57*22*2</f>
        <v>0</v>
      </c>
    </row>
    <row r="58" spans="1:4" ht="25.5" x14ac:dyDescent="0.25">
      <c r="A58" s="38" t="s">
        <v>1</v>
      </c>
      <c r="B58" s="38" t="s">
        <v>141</v>
      </c>
      <c r="C58" s="41"/>
      <c r="D58" s="44">
        <f>C58*22</f>
        <v>0</v>
      </c>
    </row>
    <row r="59" spans="1:4" x14ac:dyDescent="0.25">
      <c r="A59" s="38" t="s">
        <v>2</v>
      </c>
      <c r="B59" s="38" t="s">
        <v>140</v>
      </c>
      <c r="C59" s="140"/>
      <c r="D59" s="141"/>
    </row>
    <row r="60" spans="1:4" x14ac:dyDescent="0.25">
      <c r="A60" s="38" t="s">
        <v>4</v>
      </c>
      <c r="B60" s="38" t="s">
        <v>143</v>
      </c>
      <c r="C60" s="140"/>
      <c r="D60" s="141"/>
    </row>
    <row r="61" spans="1:4" x14ac:dyDescent="0.25">
      <c r="A61" s="38" t="s">
        <v>11</v>
      </c>
      <c r="B61" s="38" t="s">
        <v>86</v>
      </c>
      <c r="C61" s="140"/>
      <c r="D61" s="141"/>
    </row>
    <row r="62" spans="1:4" x14ac:dyDescent="0.25">
      <c r="A62" s="38" t="s">
        <v>12</v>
      </c>
      <c r="B62" s="39" t="s">
        <v>87</v>
      </c>
      <c r="C62" s="140"/>
      <c r="D62" s="141"/>
    </row>
    <row r="63" spans="1:4" x14ac:dyDescent="0.25">
      <c r="A63" s="40"/>
      <c r="B63" s="21" t="s">
        <v>88</v>
      </c>
      <c r="C63" s="162"/>
      <c r="D63" s="163"/>
    </row>
    <row r="64" spans="1:4" ht="18.75" customHeight="1" x14ac:dyDescent="0.25">
      <c r="A64" s="152" t="s">
        <v>34</v>
      </c>
      <c r="B64" s="153"/>
      <c r="C64" s="153"/>
      <c r="D64" s="154"/>
    </row>
    <row r="65" spans="1:4" ht="25.5" customHeight="1" x14ac:dyDescent="0.25">
      <c r="A65" s="148" t="s">
        <v>89</v>
      </c>
      <c r="B65" s="149"/>
      <c r="C65" s="149"/>
      <c r="D65" s="150"/>
    </row>
    <row r="66" spans="1:4" x14ac:dyDescent="0.25">
      <c r="A66" s="111" t="s">
        <v>90</v>
      </c>
      <c r="B66" s="112"/>
      <c r="C66" s="112"/>
      <c r="D66" s="113"/>
    </row>
    <row r="67" spans="1:4" x14ac:dyDescent="0.25">
      <c r="A67" s="21">
        <v>2</v>
      </c>
      <c r="B67" s="21" t="s">
        <v>91</v>
      </c>
      <c r="C67" s="21" t="s">
        <v>8</v>
      </c>
      <c r="D67" s="21" t="s">
        <v>56</v>
      </c>
    </row>
    <row r="68" spans="1:4" x14ac:dyDescent="0.25">
      <c r="A68" s="19" t="s">
        <v>20</v>
      </c>
      <c r="B68" s="19" t="s">
        <v>64</v>
      </c>
      <c r="C68" s="27"/>
      <c r="D68" s="48">
        <f>D28*C68</f>
        <v>0</v>
      </c>
    </row>
    <row r="69" spans="1:4" x14ac:dyDescent="0.25">
      <c r="A69" s="19" t="s">
        <v>21</v>
      </c>
      <c r="B69" s="19" t="s">
        <v>74</v>
      </c>
      <c r="C69" s="27"/>
      <c r="D69" s="48">
        <f>D51</f>
        <v>0</v>
      </c>
    </row>
    <row r="70" spans="1:4" x14ac:dyDescent="0.25">
      <c r="A70" s="19" t="s">
        <v>22</v>
      </c>
      <c r="B70" s="19" t="s">
        <v>83</v>
      </c>
      <c r="C70" s="27"/>
      <c r="D70" s="48">
        <f>C63</f>
        <v>0</v>
      </c>
    </row>
    <row r="71" spans="1:4" x14ac:dyDescent="0.25">
      <c r="A71" s="91" t="s">
        <v>92</v>
      </c>
      <c r="B71" s="91"/>
      <c r="C71" s="33">
        <v>0.80528223412327904</v>
      </c>
      <c r="D71" s="42">
        <f>SUM(D68:D70)</f>
        <v>0</v>
      </c>
    </row>
    <row r="72" spans="1:4" x14ac:dyDescent="0.25">
      <c r="A72" s="111" t="s">
        <v>93</v>
      </c>
      <c r="B72" s="112"/>
      <c r="C72" s="112"/>
      <c r="D72" s="113"/>
    </row>
    <row r="73" spans="1:4" x14ac:dyDescent="0.25">
      <c r="A73" s="21">
        <v>3</v>
      </c>
      <c r="B73" s="21" t="s">
        <v>94</v>
      </c>
      <c r="C73" s="21" t="s">
        <v>8</v>
      </c>
      <c r="D73" s="21" t="s">
        <v>56</v>
      </c>
    </row>
    <row r="74" spans="1:4" ht="25.5" x14ac:dyDescent="0.25">
      <c r="A74" s="19" t="s">
        <v>0</v>
      </c>
      <c r="B74" s="19" t="s">
        <v>95</v>
      </c>
      <c r="C74" s="49">
        <v>4.1666666666666666E-3</v>
      </c>
      <c r="D74" s="48">
        <f>D28*C74</f>
        <v>39.447000000000003</v>
      </c>
    </row>
    <row r="75" spans="1:4" ht="25.5" x14ac:dyDescent="0.25">
      <c r="A75" s="19" t="s">
        <v>1</v>
      </c>
      <c r="B75" s="19" t="s">
        <v>96</v>
      </c>
      <c r="C75" s="49">
        <v>3.3333333333333332E-4</v>
      </c>
      <c r="D75" s="48">
        <f>D28*C75</f>
        <v>3.1557599999999999</v>
      </c>
    </row>
    <row r="76" spans="1:4" ht="38.25" x14ac:dyDescent="0.25">
      <c r="A76" s="19" t="s">
        <v>2</v>
      </c>
      <c r="B76" s="19" t="s">
        <v>97</v>
      </c>
      <c r="C76" s="49">
        <v>6.1333333333333346E-4</v>
      </c>
      <c r="D76" s="48">
        <f>D28*C76</f>
        <v>5.8065984000000013</v>
      </c>
    </row>
    <row r="77" spans="1:4" ht="25.5" x14ac:dyDescent="0.25">
      <c r="A77" s="19" t="s">
        <v>4</v>
      </c>
      <c r="B77" s="19" t="s">
        <v>98</v>
      </c>
      <c r="C77" s="49">
        <v>1.9400000000000001E-2</v>
      </c>
      <c r="D77" s="48">
        <f>D78*C77</f>
        <v>1.3112228242944002</v>
      </c>
    </row>
    <row r="78" spans="1:4" ht="38.25" x14ac:dyDescent="0.25">
      <c r="A78" s="19" t="s">
        <v>11</v>
      </c>
      <c r="B78" s="19" t="s">
        <v>99</v>
      </c>
      <c r="C78" s="49">
        <v>7.1392000000000009E-3</v>
      </c>
      <c r="D78" s="48">
        <f>D28*C78</f>
        <v>67.58880537600001</v>
      </c>
    </row>
    <row r="79" spans="1:4" ht="38.25" x14ac:dyDescent="0.25">
      <c r="A79" s="19" t="s">
        <v>12</v>
      </c>
      <c r="B79" s="19" t="s">
        <v>100</v>
      </c>
      <c r="C79" s="49">
        <v>2.8556800000000006E-3</v>
      </c>
      <c r="D79" s="48">
        <f>D28*C79</f>
        <v>27.035522150400009</v>
      </c>
    </row>
    <row r="80" spans="1:4" x14ac:dyDescent="0.25">
      <c r="A80" s="91" t="s">
        <v>101</v>
      </c>
      <c r="B80" s="91"/>
      <c r="C80" s="25">
        <v>3.4508213333333336E-2</v>
      </c>
      <c r="D80" s="42">
        <f>D28*C80</f>
        <v>326.69891792640004</v>
      </c>
    </row>
    <row r="81" spans="1:4" ht="52.5" customHeight="1" x14ac:dyDescent="0.25">
      <c r="A81" s="159" t="s">
        <v>102</v>
      </c>
      <c r="B81" s="160"/>
      <c r="C81" s="160"/>
      <c r="D81" s="161"/>
    </row>
    <row r="82" spans="1:4" x14ac:dyDescent="0.25">
      <c r="A82" s="111" t="s">
        <v>103</v>
      </c>
      <c r="B82" s="112"/>
      <c r="C82" s="112"/>
      <c r="D82" s="113"/>
    </row>
    <row r="83" spans="1:4" x14ac:dyDescent="0.25">
      <c r="A83" s="111" t="s">
        <v>104</v>
      </c>
      <c r="B83" s="112"/>
      <c r="C83" s="112"/>
      <c r="D83" s="113"/>
    </row>
    <row r="84" spans="1:4" x14ac:dyDescent="0.25">
      <c r="A84" s="21" t="s">
        <v>23</v>
      </c>
      <c r="B84" s="21" t="s">
        <v>24</v>
      </c>
      <c r="C84" s="21" t="s">
        <v>8</v>
      </c>
      <c r="D84" s="21" t="s">
        <v>56</v>
      </c>
    </row>
    <row r="85" spans="1:4" ht="38.25" x14ac:dyDescent="0.25">
      <c r="A85" s="19" t="s">
        <v>0</v>
      </c>
      <c r="B85" s="19" t="s">
        <v>105</v>
      </c>
      <c r="C85" s="20">
        <v>9.9537037037037021E-2</v>
      </c>
      <c r="D85" s="48">
        <f>D28*C85</f>
        <v>942.34499999999991</v>
      </c>
    </row>
    <row r="86" spans="1:4" x14ac:dyDescent="0.25">
      <c r="A86" s="19" t="s">
        <v>1</v>
      </c>
      <c r="B86" s="19" t="s">
        <v>106</v>
      </c>
      <c r="C86" s="31"/>
      <c r="D86" s="48">
        <f>D28*C86</f>
        <v>0</v>
      </c>
    </row>
    <row r="87" spans="1:4" x14ac:dyDescent="0.25">
      <c r="A87" s="19" t="s">
        <v>2</v>
      </c>
      <c r="B87" s="19" t="s">
        <v>107</v>
      </c>
      <c r="C87" s="31"/>
      <c r="D87" s="48">
        <f>D28*C87</f>
        <v>0</v>
      </c>
    </row>
    <row r="88" spans="1:4" x14ac:dyDescent="0.25">
      <c r="A88" s="19" t="s">
        <v>4</v>
      </c>
      <c r="B88" s="19" t="s">
        <v>108</v>
      </c>
      <c r="C88" s="31"/>
      <c r="D88" s="48">
        <f>D28*C88</f>
        <v>0</v>
      </c>
    </row>
    <row r="89" spans="1:4" x14ac:dyDescent="0.25">
      <c r="A89" s="19" t="s">
        <v>11</v>
      </c>
      <c r="B89" s="19" t="s">
        <v>109</v>
      </c>
      <c r="C89" s="31"/>
      <c r="D89" s="48">
        <f>D28*C89</f>
        <v>0</v>
      </c>
    </row>
    <row r="90" spans="1:4" x14ac:dyDescent="0.25">
      <c r="A90" s="19" t="s">
        <v>12</v>
      </c>
      <c r="B90" s="19" t="s">
        <v>110</v>
      </c>
      <c r="C90" s="31"/>
      <c r="D90" s="48">
        <f>D28*C90</f>
        <v>0</v>
      </c>
    </row>
    <row r="91" spans="1:4" x14ac:dyDescent="0.25">
      <c r="A91" s="91" t="s">
        <v>111</v>
      </c>
      <c r="B91" s="91"/>
      <c r="C91" s="25"/>
      <c r="D91" s="42">
        <f>D28*C91</f>
        <v>0</v>
      </c>
    </row>
    <row r="92" spans="1:4" x14ac:dyDescent="0.25">
      <c r="A92" s="50" t="s">
        <v>16</v>
      </c>
      <c r="B92" s="52" t="s">
        <v>112</v>
      </c>
      <c r="C92" s="51"/>
      <c r="D92" s="48">
        <f>D28*C92</f>
        <v>0</v>
      </c>
    </row>
    <row r="93" spans="1:4" x14ac:dyDescent="0.25">
      <c r="A93" s="92" t="s">
        <v>111</v>
      </c>
      <c r="B93" s="92"/>
      <c r="C93" s="53"/>
      <c r="D93" s="42">
        <f>D28*C93</f>
        <v>0</v>
      </c>
    </row>
    <row r="94" spans="1:4" x14ac:dyDescent="0.25">
      <c r="A94" s="111" t="s">
        <v>113</v>
      </c>
      <c r="B94" s="112"/>
      <c r="C94" s="112"/>
      <c r="D94" s="113"/>
    </row>
    <row r="95" spans="1:4" x14ac:dyDescent="0.25">
      <c r="A95" s="21">
        <v>4</v>
      </c>
      <c r="B95" s="21" t="s">
        <v>114</v>
      </c>
      <c r="C95" s="21" t="s">
        <v>8</v>
      </c>
      <c r="D95" s="21" t="s">
        <v>56</v>
      </c>
    </row>
    <row r="96" spans="1:4" x14ac:dyDescent="0.25">
      <c r="A96" s="19" t="s">
        <v>23</v>
      </c>
      <c r="B96" s="19" t="s">
        <v>115</v>
      </c>
      <c r="C96" s="27"/>
      <c r="D96" s="48">
        <f>D28*C96</f>
        <v>0</v>
      </c>
    </row>
    <row r="97" spans="1:4" x14ac:dyDescent="0.25">
      <c r="A97" s="91" t="s">
        <v>116</v>
      </c>
      <c r="B97" s="91"/>
      <c r="C97" s="33"/>
      <c r="D97" s="42">
        <f>D96</f>
        <v>0</v>
      </c>
    </row>
    <row r="98" spans="1:4" ht="33" customHeight="1" x14ac:dyDescent="0.25">
      <c r="A98" s="93" t="s">
        <v>117</v>
      </c>
      <c r="B98" s="94"/>
      <c r="C98" s="94"/>
      <c r="D98" s="95"/>
    </row>
    <row r="99" spans="1:4" x14ac:dyDescent="0.25">
      <c r="A99" s="111" t="s">
        <v>118</v>
      </c>
      <c r="B99" s="112"/>
      <c r="C99" s="112"/>
      <c r="D99" s="113"/>
    </row>
    <row r="100" spans="1:4" x14ac:dyDescent="0.25">
      <c r="A100" s="37">
        <v>5</v>
      </c>
      <c r="B100" s="114" t="s">
        <v>119</v>
      </c>
      <c r="C100" s="114"/>
      <c r="D100" s="37" t="s">
        <v>56</v>
      </c>
    </row>
    <row r="101" spans="1:4" x14ac:dyDescent="0.25">
      <c r="A101" s="19" t="s">
        <v>0</v>
      </c>
      <c r="B101" s="90" t="s">
        <v>57</v>
      </c>
      <c r="C101" s="90"/>
      <c r="D101" s="48">
        <v>0</v>
      </c>
    </row>
    <row r="102" spans="1:4" x14ac:dyDescent="0.25">
      <c r="A102" s="102" t="s">
        <v>120</v>
      </c>
      <c r="B102" s="103"/>
      <c r="C102" s="104"/>
      <c r="D102" s="42">
        <v>0</v>
      </c>
    </row>
    <row r="103" spans="1:4" x14ac:dyDescent="0.25">
      <c r="A103" s="96" t="s">
        <v>121</v>
      </c>
      <c r="B103" s="97"/>
      <c r="C103" s="97"/>
      <c r="D103" s="98"/>
    </row>
    <row r="104" spans="1:4" x14ac:dyDescent="0.25">
      <c r="A104" s="99" t="s">
        <v>122</v>
      </c>
      <c r="B104" s="100"/>
      <c r="C104" s="100"/>
      <c r="D104" s="101"/>
    </row>
    <row r="105" spans="1:4" x14ac:dyDescent="0.25">
      <c r="A105" s="21">
        <v>6</v>
      </c>
      <c r="B105" s="21" t="s">
        <v>123</v>
      </c>
      <c r="C105" s="21" t="s">
        <v>8</v>
      </c>
      <c r="D105" s="21" t="s">
        <v>56</v>
      </c>
    </row>
    <row r="106" spans="1:4" x14ac:dyDescent="0.25">
      <c r="A106" s="38" t="s">
        <v>0</v>
      </c>
      <c r="B106" s="38" t="s">
        <v>25</v>
      </c>
      <c r="C106" s="31"/>
      <c r="D106" s="43">
        <f>D28*C106</f>
        <v>0</v>
      </c>
    </row>
    <row r="107" spans="1:4" x14ac:dyDescent="0.25">
      <c r="A107" s="38" t="s">
        <v>1</v>
      </c>
      <c r="B107" s="38" t="s">
        <v>26</v>
      </c>
      <c r="C107" s="31"/>
      <c r="D107" s="43">
        <f>D28*C107</f>
        <v>0</v>
      </c>
    </row>
    <row r="108" spans="1:4" x14ac:dyDescent="0.25">
      <c r="A108" s="38" t="s">
        <v>2</v>
      </c>
      <c r="B108" s="38" t="s">
        <v>124</v>
      </c>
      <c r="C108" s="20"/>
      <c r="D108" s="43">
        <f>D28*C108</f>
        <v>0</v>
      </c>
    </row>
    <row r="109" spans="1:4" x14ac:dyDescent="0.25">
      <c r="A109" s="38" t="s">
        <v>27</v>
      </c>
      <c r="B109" s="38" t="s">
        <v>28</v>
      </c>
      <c r="C109" s="31"/>
      <c r="D109" s="43">
        <f>D28*C109</f>
        <v>0</v>
      </c>
    </row>
    <row r="110" spans="1:4" x14ac:dyDescent="0.25">
      <c r="A110" s="38" t="s">
        <v>29</v>
      </c>
      <c r="B110" s="38" t="s">
        <v>30</v>
      </c>
      <c r="C110" s="31"/>
      <c r="D110" s="43">
        <f>D28*C110</f>
        <v>0</v>
      </c>
    </row>
    <row r="111" spans="1:4" x14ac:dyDescent="0.25">
      <c r="A111" s="38" t="s">
        <v>31</v>
      </c>
      <c r="B111" s="38" t="s">
        <v>32</v>
      </c>
      <c r="C111" s="31"/>
      <c r="D111" s="43">
        <f>D28*C111</f>
        <v>0</v>
      </c>
    </row>
    <row r="112" spans="1:4" x14ac:dyDescent="0.25">
      <c r="A112" s="40"/>
      <c r="B112" s="21" t="s">
        <v>125</v>
      </c>
      <c r="C112" s="25"/>
      <c r="D112" s="42">
        <f>D28*C112</f>
        <v>0</v>
      </c>
    </row>
    <row r="113" spans="1:4" x14ac:dyDescent="0.25">
      <c r="A113" s="105" t="s">
        <v>126</v>
      </c>
      <c r="B113" s="106"/>
      <c r="C113" s="106"/>
      <c r="D113" s="107"/>
    </row>
    <row r="114" spans="1:4" x14ac:dyDescent="0.25">
      <c r="A114" s="108" t="s">
        <v>127</v>
      </c>
      <c r="B114" s="109"/>
      <c r="C114" s="109"/>
      <c r="D114" s="110"/>
    </row>
    <row r="115" spans="1:4" x14ac:dyDescent="0.25">
      <c r="A115" s="99" t="s">
        <v>128</v>
      </c>
      <c r="B115" s="100"/>
      <c r="C115" s="100"/>
      <c r="D115" s="101"/>
    </row>
    <row r="116" spans="1:4" x14ac:dyDescent="0.25">
      <c r="A116" s="40"/>
      <c r="B116" s="91" t="s">
        <v>129</v>
      </c>
      <c r="C116" s="91"/>
      <c r="D116" s="21" t="s">
        <v>130</v>
      </c>
    </row>
    <row r="117" spans="1:4" x14ac:dyDescent="0.25">
      <c r="A117" s="19" t="s">
        <v>0</v>
      </c>
      <c r="B117" s="90" t="s">
        <v>131</v>
      </c>
      <c r="C117" s="90"/>
      <c r="D117" s="48"/>
    </row>
    <row r="118" spans="1:4" x14ac:dyDescent="0.25">
      <c r="A118" s="19" t="s">
        <v>1</v>
      </c>
      <c r="B118" s="90" t="s">
        <v>132</v>
      </c>
      <c r="C118" s="90"/>
      <c r="D118" s="48"/>
    </row>
    <row r="119" spans="1:4" x14ac:dyDescent="0.25">
      <c r="A119" s="19" t="s">
        <v>2</v>
      </c>
      <c r="B119" s="90" t="s">
        <v>133</v>
      </c>
      <c r="C119" s="90"/>
      <c r="D119" s="48"/>
    </row>
    <row r="120" spans="1:4" x14ac:dyDescent="0.25">
      <c r="A120" s="19" t="s">
        <v>4</v>
      </c>
      <c r="B120" s="90" t="s">
        <v>134</v>
      </c>
      <c r="C120" s="90"/>
      <c r="D120" s="48"/>
    </row>
    <row r="121" spans="1:4" x14ac:dyDescent="0.25">
      <c r="A121" s="19" t="s">
        <v>11</v>
      </c>
      <c r="B121" s="90" t="s">
        <v>135</v>
      </c>
      <c r="C121" s="90"/>
      <c r="D121" s="48"/>
    </row>
    <row r="122" spans="1:4" x14ac:dyDescent="0.25">
      <c r="A122" s="91" t="s">
        <v>136</v>
      </c>
      <c r="B122" s="91"/>
      <c r="C122" s="91"/>
      <c r="D122" s="42"/>
    </row>
    <row r="123" spans="1:4" x14ac:dyDescent="0.25">
      <c r="A123" s="19" t="s">
        <v>12</v>
      </c>
      <c r="B123" s="90" t="s">
        <v>137</v>
      </c>
      <c r="C123" s="90"/>
      <c r="D123" s="48"/>
    </row>
    <row r="124" spans="1:4" x14ac:dyDescent="0.25">
      <c r="A124" s="91" t="s">
        <v>138</v>
      </c>
      <c r="B124" s="91"/>
      <c r="C124" s="91"/>
      <c r="D124" s="42"/>
    </row>
    <row r="125" spans="1:4" x14ac:dyDescent="0.25">
      <c r="A125" s="164" t="s">
        <v>139</v>
      </c>
      <c r="B125" s="165"/>
      <c r="C125" s="165"/>
      <c r="D125" s="166"/>
    </row>
    <row r="128" spans="1:4" x14ac:dyDescent="0.25">
      <c r="A128" s="54"/>
      <c r="B128" s="54"/>
      <c r="C128" s="54"/>
      <c r="D128" s="54"/>
    </row>
  </sheetData>
  <mergeCells count="81">
    <mergeCell ref="A125:D125"/>
    <mergeCell ref="B119:C119"/>
    <mergeCell ref="B120:C120"/>
    <mergeCell ref="B121:C121"/>
    <mergeCell ref="A122:C122"/>
    <mergeCell ref="B123:C123"/>
    <mergeCell ref="A124:C124"/>
    <mergeCell ref="D47:D48"/>
    <mergeCell ref="A71:B71"/>
    <mergeCell ref="A72:D72"/>
    <mergeCell ref="A80:B80"/>
    <mergeCell ref="A82:D82"/>
    <mergeCell ref="A64:D64"/>
    <mergeCell ref="A65:D65"/>
    <mergeCell ref="A81:D81"/>
    <mergeCell ref="C60:D60"/>
    <mergeCell ref="C61:D61"/>
    <mergeCell ref="C62:D62"/>
    <mergeCell ref="C63:D63"/>
    <mergeCell ref="A66:D66"/>
    <mergeCell ref="A1:D4"/>
    <mergeCell ref="A31:D31"/>
    <mergeCell ref="C59:D59"/>
    <mergeCell ref="A35:B35"/>
    <mergeCell ref="A37:B37"/>
    <mergeCell ref="A38:D38"/>
    <mergeCell ref="A39:D39"/>
    <mergeCell ref="A40:D40"/>
    <mergeCell ref="A41:D41"/>
    <mergeCell ref="A51:B51"/>
    <mergeCell ref="A52:D52"/>
    <mergeCell ref="A53:D53"/>
    <mergeCell ref="A54:D54"/>
    <mergeCell ref="A55:D55"/>
    <mergeCell ref="C47:C48"/>
    <mergeCell ref="A17:D17"/>
    <mergeCell ref="A30:D30"/>
    <mergeCell ref="B25:C25"/>
    <mergeCell ref="B26:C26"/>
    <mergeCell ref="B27:C27"/>
    <mergeCell ref="A28:C28"/>
    <mergeCell ref="A29:D29"/>
    <mergeCell ref="B20:C20"/>
    <mergeCell ref="B21:C21"/>
    <mergeCell ref="B22:C22"/>
    <mergeCell ref="B23:C23"/>
    <mergeCell ref="A24:D24"/>
    <mergeCell ref="A18:D18"/>
    <mergeCell ref="B19:C19"/>
    <mergeCell ref="B12:C12"/>
    <mergeCell ref="B13:C13"/>
    <mergeCell ref="B14:C14"/>
    <mergeCell ref="B15:C15"/>
    <mergeCell ref="B16:C16"/>
    <mergeCell ref="A10:D10"/>
    <mergeCell ref="A11:D11"/>
    <mergeCell ref="A5:B5"/>
    <mergeCell ref="C5:D5"/>
    <mergeCell ref="A6:B6"/>
    <mergeCell ref="C6:D6"/>
    <mergeCell ref="A7:D7"/>
    <mergeCell ref="A8:B8"/>
    <mergeCell ref="A9:B9"/>
    <mergeCell ref="A83:D83"/>
    <mergeCell ref="A94:D94"/>
    <mergeCell ref="A97:B97"/>
    <mergeCell ref="A99:D99"/>
    <mergeCell ref="B100:C100"/>
    <mergeCell ref="B101:C101"/>
    <mergeCell ref="A91:B91"/>
    <mergeCell ref="A93:B93"/>
    <mergeCell ref="A98:D98"/>
    <mergeCell ref="B118:C118"/>
    <mergeCell ref="A103:D103"/>
    <mergeCell ref="A104:D104"/>
    <mergeCell ref="A115:D115"/>
    <mergeCell ref="B116:C116"/>
    <mergeCell ref="B117:C117"/>
    <mergeCell ref="A102:C102"/>
    <mergeCell ref="A113:D113"/>
    <mergeCell ref="A114:D11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workbookViewId="0">
      <selection activeCell="E16" sqref="E16"/>
    </sheetView>
  </sheetViews>
  <sheetFormatPr defaultRowHeight="15" x14ac:dyDescent="0.25"/>
  <cols>
    <col min="1" max="1" width="8.5703125" style="17" customWidth="1"/>
    <col min="2" max="2" width="52.140625" style="17" customWidth="1"/>
    <col min="3" max="3" width="41.28515625" style="17" customWidth="1"/>
    <col min="4" max="4" width="15.5703125" style="17" customWidth="1"/>
    <col min="5" max="16384" width="9.140625" style="17"/>
  </cols>
  <sheetData>
    <row r="1" spans="1:4" x14ac:dyDescent="0.25">
      <c r="A1" s="133" t="s">
        <v>156</v>
      </c>
      <c r="B1" s="133"/>
      <c r="C1" s="133"/>
      <c r="D1" s="134"/>
    </row>
    <row r="2" spans="1:4" x14ac:dyDescent="0.25">
      <c r="A2" s="133"/>
      <c r="B2" s="133"/>
      <c r="C2" s="133"/>
      <c r="D2" s="134"/>
    </row>
    <row r="3" spans="1:4" x14ac:dyDescent="0.25">
      <c r="A3" s="133"/>
      <c r="B3" s="133"/>
      <c r="C3" s="133"/>
      <c r="D3" s="134"/>
    </row>
    <row r="4" spans="1:4" x14ac:dyDescent="0.25">
      <c r="A4" s="135"/>
      <c r="B4" s="135"/>
      <c r="C4" s="135"/>
      <c r="D4" s="136"/>
    </row>
    <row r="5" spans="1:4" x14ac:dyDescent="0.25">
      <c r="A5" s="119" t="s">
        <v>38</v>
      </c>
      <c r="B5" s="119"/>
      <c r="C5" s="119" t="s">
        <v>60</v>
      </c>
      <c r="D5" s="119"/>
    </row>
    <row r="6" spans="1:4" x14ac:dyDescent="0.25">
      <c r="A6" s="119" t="s">
        <v>39</v>
      </c>
      <c r="B6" s="119"/>
      <c r="C6" s="119" t="s">
        <v>10</v>
      </c>
      <c r="D6" s="119"/>
    </row>
    <row r="7" spans="1:4" x14ac:dyDescent="0.25">
      <c r="A7" s="120" t="s">
        <v>40</v>
      </c>
      <c r="B7" s="120"/>
      <c r="C7" s="120"/>
      <c r="D7" s="120"/>
    </row>
    <row r="8" spans="1:4" x14ac:dyDescent="0.25">
      <c r="A8" s="114" t="s">
        <v>5</v>
      </c>
      <c r="B8" s="114"/>
      <c r="C8" s="18" t="s">
        <v>6</v>
      </c>
      <c r="D8" s="18" t="s">
        <v>41</v>
      </c>
    </row>
    <row r="9" spans="1:4" x14ac:dyDescent="0.25">
      <c r="A9" s="121" t="s">
        <v>144</v>
      </c>
      <c r="B9" s="122"/>
      <c r="C9" s="38" t="s">
        <v>42</v>
      </c>
      <c r="D9" s="26">
        <v>6</v>
      </c>
    </row>
    <row r="10" spans="1:4" x14ac:dyDescent="0.25">
      <c r="A10" s="115" t="s">
        <v>43</v>
      </c>
      <c r="B10" s="116"/>
      <c r="C10" s="116"/>
      <c r="D10" s="117"/>
    </row>
    <row r="11" spans="1:4" ht="23.25" customHeight="1" x14ac:dyDescent="0.25">
      <c r="A11" s="118" t="s">
        <v>62</v>
      </c>
      <c r="B11" s="118"/>
      <c r="C11" s="118"/>
      <c r="D11" s="118"/>
    </row>
    <row r="12" spans="1:4" x14ac:dyDescent="0.25">
      <c r="A12" s="38" t="s">
        <v>0</v>
      </c>
      <c r="B12" s="123" t="s">
        <v>44</v>
      </c>
      <c r="C12" s="123"/>
      <c r="D12" s="28"/>
    </row>
    <row r="13" spans="1:4" x14ac:dyDescent="0.25">
      <c r="A13" s="38" t="s">
        <v>1</v>
      </c>
      <c r="B13" s="123" t="s">
        <v>45</v>
      </c>
      <c r="C13" s="123"/>
      <c r="D13" s="29" t="s">
        <v>46</v>
      </c>
    </row>
    <row r="14" spans="1:4" x14ac:dyDescent="0.25">
      <c r="A14" s="38" t="s">
        <v>2</v>
      </c>
      <c r="B14" s="123" t="s">
        <v>3</v>
      </c>
      <c r="C14" s="123"/>
      <c r="D14" s="30"/>
    </row>
    <row r="15" spans="1:4" x14ac:dyDescent="0.25">
      <c r="A15" s="38" t="s">
        <v>4</v>
      </c>
      <c r="B15" s="124" t="s">
        <v>47</v>
      </c>
      <c r="C15" s="125"/>
      <c r="D15" s="30"/>
    </row>
    <row r="16" spans="1:4" x14ac:dyDescent="0.25">
      <c r="A16" s="38" t="s">
        <v>11</v>
      </c>
      <c r="B16" s="123" t="s">
        <v>37</v>
      </c>
      <c r="C16" s="123"/>
      <c r="D16" s="36">
        <v>12</v>
      </c>
    </row>
    <row r="17" spans="1:4" x14ac:dyDescent="0.25">
      <c r="A17" s="126" t="s">
        <v>48</v>
      </c>
      <c r="B17" s="126"/>
      <c r="C17" s="126"/>
      <c r="D17" s="126"/>
    </row>
    <row r="18" spans="1:4" x14ac:dyDescent="0.25">
      <c r="A18" s="114" t="s">
        <v>49</v>
      </c>
      <c r="B18" s="114"/>
      <c r="C18" s="114"/>
      <c r="D18" s="114"/>
    </row>
    <row r="19" spans="1:4" ht="25.5" x14ac:dyDescent="0.25">
      <c r="A19" s="38">
        <v>1</v>
      </c>
      <c r="B19" s="123" t="s">
        <v>50</v>
      </c>
      <c r="C19" s="123"/>
      <c r="D19" s="19" t="s">
        <v>195</v>
      </c>
    </row>
    <row r="20" spans="1:4" x14ac:dyDescent="0.25">
      <c r="A20" s="38">
        <v>2</v>
      </c>
      <c r="B20" s="123" t="s">
        <v>7</v>
      </c>
      <c r="C20" s="123"/>
      <c r="D20" s="36" t="s">
        <v>198</v>
      </c>
    </row>
    <row r="21" spans="1:4" x14ac:dyDescent="0.25">
      <c r="A21" s="38">
        <v>3</v>
      </c>
      <c r="B21" s="123" t="s">
        <v>51</v>
      </c>
      <c r="C21" s="123"/>
      <c r="D21" s="44" t="s">
        <v>10</v>
      </c>
    </row>
    <row r="22" spans="1:4" x14ac:dyDescent="0.25">
      <c r="A22" s="38">
        <v>4</v>
      </c>
      <c r="B22" s="123" t="s">
        <v>52</v>
      </c>
      <c r="C22" s="123"/>
      <c r="D22" s="36"/>
    </row>
    <row r="23" spans="1:4" x14ac:dyDescent="0.25">
      <c r="A23" s="38">
        <v>5</v>
      </c>
      <c r="B23" s="123" t="s">
        <v>53</v>
      </c>
      <c r="C23" s="123"/>
      <c r="D23" s="28"/>
    </row>
    <row r="24" spans="1:4" ht="15.75" customHeight="1" x14ac:dyDescent="0.25">
      <c r="A24" s="126" t="s">
        <v>54</v>
      </c>
      <c r="B24" s="126"/>
      <c r="C24" s="126"/>
      <c r="D24" s="126"/>
    </row>
    <row r="25" spans="1:4" x14ac:dyDescent="0.25">
      <c r="A25" s="37">
        <v>1</v>
      </c>
      <c r="B25" s="114" t="s">
        <v>55</v>
      </c>
      <c r="C25" s="114"/>
      <c r="D25" s="37" t="s">
        <v>56</v>
      </c>
    </row>
    <row r="26" spans="1:4" x14ac:dyDescent="0.25">
      <c r="A26" s="38" t="s">
        <v>0</v>
      </c>
      <c r="B26" s="123" t="s">
        <v>9</v>
      </c>
      <c r="C26" s="123"/>
      <c r="D26" s="41">
        <v>7559.78</v>
      </c>
    </row>
    <row r="27" spans="1:4" x14ac:dyDescent="0.25">
      <c r="A27" s="38" t="s">
        <v>1</v>
      </c>
      <c r="B27" s="123" t="s">
        <v>57</v>
      </c>
      <c r="C27" s="123"/>
      <c r="D27" s="43">
        <v>0</v>
      </c>
    </row>
    <row r="28" spans="1:4" x14ac:dyDescent="0.25">
      <c r="A28" s="102" t="s">
        <v>33</v>
      </c>
      <c r="B28" s="103"/>
      <c r="C28" s="104"/>
      <c r="D28" s="42">
        <f>SUM(D26:D27)</f>
        <v>7559.78</v>
      </c>
    </row>
    <row r="29" spans="1:4" x14ac:dyDescent="0.25">
      <c r="A29" s="130" t="s">
        <v>58</v>
      </c>
      <c r="B29" s="131"/>
      <c r="C29" s="131"/>
      <c r="D29" s="132"/>
    </row>
    <row r="30" spans="1:4" ht="15.75" customHeight="1" x14ac:dyDescent="0.25">
      <c r="A30" s="127" t="s">
        <v>59</v>
      </c>
      <c r="B30" s="128"/>
      <c r="C30" s="128"/>
      <c r="D30" s="129"/>
    </row>
    <row r="31" spans="1:4" x14ac:dyDescent="0.25">
      <c r="A31" s="137" t="s">
        <v>63</v>
      </c>
      <c r="B31" s="138"/>
      <c r="C31" s="138"/>
      <c r="D31" s="139"/>
    </row>
    <row r="32" spans="1:4" x14ac:dyDescent="0.25">
      <c r="A32" s="21" t="s">
        <v>20</v>
      </c>
      <c r="B32" s="21" t="s">
        <v>64</v>
      </c>
      <c r="C32" s="21" t="s">
        <v>8</v>
      </c>
      <c r="D32" s="21" t="s">
        <v>56</v>
      </c>
    </row>
    <row r="33" spans="1:4" ht="25.5" x14ac:dyDescent="0.25">
      <c r="A33" s="34" t="s">
        <v>0</v>
      </c>
      <c r="B33" s="34" t="s">
        <v>65</v>
      </c>
      <c r="C33" s="32"/>
      <c r="D33" s="45">
        <f>D26*C33</f>
        <v>0</v>
      </c>
    </row>
    <row r="34" spans="1:4" ht="25.5" x14ac:dyDescent="0.25">
      <c r="A34" s="34" t="s">
        <v>1</v>
      </c>
      <c r="B34" s="34" t="s">
        <v>66</v>
      </c>
      <c r="C34" s="32"/>
      <c r="D34" s="45">
        <f>D28*C34</f>
        <v>0</v>
      </c>
    </row>
    <row r="35" spans="1:4" x14ac:dyDescent="0.25">
      <c r="A35" s="91" t="s">
        <v>67</v>
      </c>
      <c r="B35" s="91"/>
      <c r="C35" s="33"/>
      <c r="D35" s="42">
        <f>D28*C35</f>
        <v>0</v>
      </c>
    </row>
    <row r="36" spans="1:4" x14ac:dyDescent="0.25">
      <c r="A36" s="34" t="s">
        <v>2</v>
      </c>
      <c r="B36" s="34" t="s">
        <v>68</v>
      </c>
      <c r="C36" s="32"/>
      <c r="D36" s="45">
        <f>D28*C36</f>
        <v>0</v>
      </c>
    </row>
    <row r="37" spans="1:4" x14ac:dyDescent="0.25">
      <c r="A37" s="91" t="s">
        <v>69</v>
      </c>
      <c r="B37" s="91"/>
      <c r="C37" s="33"/>
      <c r="D37" s="42">
        <f>D28*C37</f>
        <v>0</v>
      </c>
    </row>
    <row r="38" spans="1:4" ht="31.5" customHeight="1" x14ac:dyDescent="0.25">
      <c r="A38" s="142" t="s">
        <v>70</v>
      </c>
      <c r="B38" s="143"/>
      <c r="C38" s="143"/>
      <c r="D38" s="144"/>
    </row>
    <row r="39" spans="1:4" ht="32.25" customHeight="1" x14ac:dyDescent="0.25">
      <c r="A39" s="145" t="s">
        <v>71</v>
      </c>
      <c r="B39" s="146"/>
      <c r="C39" s="146"/>
      <c r="D39" s="147"/>
    </row>
    <row r="40" spans="1:4" ht="39.75" customHeight="1" x14ac:dyDescent="0.25">
      <c r="A40" s="148" t="s">
        <v>72</v>
      </c>
      <c r="B40" s="149"/>
      <c r="C40" s="149"/>
      <c r="D40" s="150"/>
    </row>
    <row r="41" spans="1:4" x14ac:dyDescent="0.25">
      <c r="A41" s="111" t="s">
        <v>73</v>
      </c>
      <c r="B41" s="112"/>
      <c r="C41" s="112"/>
      <c r="D41" s="113"/>
    </row>
    <row r="42" spans="1:4" x14ac:dyDescent="0.25">
      <c r="A42" s="22" t="s">
        <v>21</v>
      </c>
      <c r="B42" s="22" t="s">
        <v>74</v>
      </c>
      <c r="C42" s="22" t="s">
        <v>8</v>
      </c>
      <c r="D42" s="22" t="s">
        <v>56</v>
      </c>
    </row>
    <row r="43" spans="1:4" x14ac:dyDescent="0.25">
      <c r="A43" s="23" t="s">
        <v>0</v>
      </c>
      <c r="B43" s="23" t="s">
        <v>13</v>
      </c>
      <c r="C43" s="32"/>
      <c r="D43" s="46">
        <f>D28*C43</f>
        <v>0</v>
      </c>
    </row>
    <row r="44" spans="1:4" x14ac:dyDescent="0.25">
      <c r="A44" s="23" t="s">
        <v>1</v>
      </c>
      <c r="B44" s="23" t="s">
        <v>14</v>
      </c>
      <c r="C44" s="32"/>
      <c r="D44" s="46">
        <f>D28*C44</f>
        <v>0</v>
      </c>
    </row>
    <row r="45" spans="1:4" x14ac:dyDescent="0.25">
      <c r="A45" s="23" t="s">
        <v>2</v>
      </c>
      <c r="B45" s="23" t="s">
        <v>75</v>
      </c>
      <c r="C45" s="35"/>
      <c r="D45" s="46">
        <f>D28*C45</f>
        <v>0</v>
      </c>
    </row>
    <row r="46" spans="1:4" x14ac:dyDescent="0.25">
      <c r="A46" s="23" t="s">
        <v>4</v>
      </c>
      <c r="B46" s="23" t="s">
        <v>76</v>
      </c>
      <c r="C46" s="32"/>
      <c r="D46" s="46">
        <f>D28*C46</f>
        <v>0</v>
      </c>
    </row>
    <row r="47" spans="1:4" x14ac:dyDescent="0.25">
      <c r="A47" s="23" t="s">
        <v>11</v>
      </c>
      <c r="B47" s="23" t="s">
        <v>77</v>
      </c>
      <c r="C47" s="155"/>
      <c r="D47" s="157">
        <f>D28*C47</f>
        <v>0</v>
      </c>
    </row>
    <row r="48" spans="1:4" x14ac:dyDescent="0.25">
      <c r="A48" s="23" t="s">
        <v>12</v>
      </c>
      <c r="B48" s="23" t="s">
        <v>15</v>
      </c>
      <c r="C48" s="156"/>
      <c r="D48" s="158"/>
    </row>
    <row r="49" spans="1:4" x14ac:dyDescent="0.25">
      <c r="A49" s="23" t="s">
        <v>16</v>
      </c>
      <c r="B49" s="23" t="s">
        <v>17</v>
      </c>
      <c r="C49" s="32"/>
      <c r="D49" s="46">
        <f>D28*C49</f>
        <v>0</v>
      </c>
    </row>
    <row r="50" spans="1:4" x14ac:dyDescent="0.25">
      <c r="A50" s="23" t="s">
        <v>18</v>
      </c>
      <c r="B50" s="23" t="s">
        <v>19</v>
      </c>
      <c r="C50" s="32"/>
      <c r="D50" s="46">
        <f>D28*C50</f>
        <v>0</v>
      </c>
    </row>
    <row r="51" spans="1:4" x14ac:dyDescent="0.25">
      <c r="A51" s="151" t="s">
        <v>78</v>
      </c>
      <c r="B51" s="151"/>
      <c r="C51" s="24"/>
      <c r="D51" s="47">
        <f>D28*C51</f>
        <v>0</v>
      </c>
    </row>
    <row r="52" spans="1:4" x14ac:dyDescent="0.25">
      <c r="A52" s="142" t="s">
        <v>79</v>
      </c>
      <c r="B52" s="143"/>
      <c r="C52" s="143"/>
      <c r="D52" s="144"/>
    </row>
    <row r="53" spans="1:4" x14ac:dyDescent="0.25">
      <c r="A53" s="152" t="s">
        <v>80</v>
      </c>
      <c r="B53" s="153"/>
      <c r="C53" s="153"/>
      <c r="D53" s="154"/>
    </row>
    <row r="54" spans="1:4" x14ac:dyDescent="0.25">
      <c r="A54" s="148" t="s">
        <v>81</v>
      </c>
      <c r="B54" s="149"/>
      <c r="C54" s="149"/>
      <c r="D54" s="150"/>
    </row>
    <row r="55" spans="1:4" x14ac:dyDescent="0.25">
      <c r="A55" s="111" t="s">
        <v>82</v>
      </c>
      <c r="B55" s="112"/>
      <c r="C55" s="112"/>
      <c r="D55" s="113"/>
    </row>
    <row r="56" spans="1:4" x14ac:dyDescent="0.25">
      <c r="A56" s="37" t="s">
        <v>22</v>
      </c>
      <c r="B56" s="37" t="s">
        <v>83</v>
      </c>
      <c r="C56" s="37" t="s">
        <v>84</v>
      </c>
      <c r="D56" s="37" t="s">
        <v>85</v>
      </c>
    </row>
    <row r="57" spans="1:4" ht="25.5" x14ac:dyDescent="0.25">
      <c r="A57" s="38" t="s">
        <v>0</v>
      </c>
      <c r="B57" s="38" t="s">
        <v>142</v>
      </c>
      <c r="C57" s="41"/>
      <c r="D57" s="44">
        <f>C57*22*2</f>
        <v>0</v>
      </c>
    </row>
    <row r="58" spans="1:4" ht="25.5" x14ac:dyDescent="0.25">
      <c r="A58" s="38" t="s">
        <v>1</v>
      </c>
      <c r="B58" s="38" t="s">
        <v>141</v>
      </c>
      <c r="C58" s="41"/>
      <c r="D58" s="44">
        <f>C58*22</f>
        <v>0</v>
      </c>
    </row>
    <row r="59" spans="1:4" x14ac:dyDescent="0.25">
      <c r="A59" s="38" t="s">
        <v>2</v>
      </c>
      <c r="B59" s="38" t="s">
        <v>140</v>
      </c>
      <c r="C59" s="140"/>
      <c r="D59" s="141"/>
    </row>
    <row r="60" spans="1:4" x14ac:dyDescent="0.25">
      <c r="A60" s="38" t="s">
        <v>4</v>
      </c>
      <c r="B60" s="38" t="s">
        <v>143</v>
      </c>
      <c r="C60" s="140"/>
      <c r="D60" s="141"/>
    </row>
    <row r="61" spans="1:4" x14ac:dyDescent="0.25">
      <c r="A61" s="38" t="s">
        <v>11</v>
      </c>
      <c r="B61" s="38" t="s">
        <v>86</v>
      </c>
      <c r="C61" s="140"/>
      <c r="D61" s="141"/>
    </row>
    <row r="62" spans="1:4" x14ac:dyDescent="0.25">
      <c r="A62" s="38" t="s">
        <v>12</v>
      </c>
      <c r="B62" s="39" t="s">
        <v>87</v>
      </c>
      <c r="C62" s="140"/>
      <c r="D62" s="141"/>
    </row>
    <row r="63" spans="1:4" x14ac:dyDescent="0.25">
      <c r="A63" s="40"/>
      <c r="B63" s="21" t="s">
        <v>88</v>
      </c>
      <c r="C63" s="162"/>
      <c r="D63" s="163"/>
    </row>
    <row r="64" spans="1:4" ht="18.75" customHeight="1" x14ac:dyDescent="0.25">
      <c r="A64" s="152" t="s">
        <v>34</v>
      </c>
      <c r="B64" s="153"/>
      <c r="C64" s="153"/>
      <c r="D64" s="154"/>
    </row>
    <row r="65" spans="1:4" ht="25.5" customHeight="1" x14ac:dyDescent="0.25">
      <c r="A65" s="148" t="s">
        <v>89</v>
      </c>
      <c r="B65" s="149"/>
      <c r="C65" s="149"/>
      <c r="D65" s="150"/>
    </row>
    <row r="66" spans="1:4" x14ac:dyDescent="0.25">
      <c r="A66" s="111" t="s">
        <v>90</v>
      </c>
      <c r="B66" s="112"/>
      <c r="C66" s="112"/>
      <c r="D66" s="113"/>
    </row>
    <row r="67" spans="1:4" x14ac:dyDescent="0.25">
      <c r="A67" s="21">
        <v>2</v>
      </c>
      <c r="B67" s="21" t="s">
        <v>91</v>
      </c>
      <c r="C67" s="21" t="s">
        <v>8</v>
      </c>
      <c r="D67" s="21" t="s">
        <v>56</v>
      </c>
    </row>
    <row r="68" spans="1:4" x14ac:dyDescent="0.25">
      <c r="A68" s="19" t="s">
        <v>20</v>
      </c>
      <c r="B68" s="19" t="s">
        <v>64</v>
      </c>
      <c r="C68" s="27"/>
      <c r="D68" s="48">
        <f>D28*C68</f>
        <v>0</v>
      </c>
    </row>
    <row r="69" spans="1:4" x14ac:dyDescent="0.25">
      <c r="A69" s="19" t="s">
        <v>21</v>
      </c>
      <c r="B69" s="19" t="s">
        <v>74</v>
      </c>
      <c r="C69" s="27"/>
      <c r="D69" s="48">
        <f>D51</f>
        <v>0</v>
      </c>
    </row>
    <row r="70" spans="1:4" x14ac:dyDescent="0.25">
      <c r="A70" s="19" t="s">
        <v>22</v>
      </c>
      <c r="B70" s="19" t="s">
        <v>83</v>
      </c>
      <c r="C70" s="27"/>
      <c r="D70" s="48">
        <f>C63</f>
        <v>0</v>
      </c>
    </row>
    <row r="71" spans="1:4" x14ac:dyDescent="0.25">
      <c r="A71" s="91" t="s">
        <v>92</v>
      </c>
      <c r="B71" s="91"/>
      <c r="C71" s="33"/>
      <c r="D71" s="42">
        <f>SUM(D68:D70)</f>
        <v>0</v>
      </c>
    </row>
    <row r="72" spans="1:4" x14ac:dyDescent="0.25">
      <c r="A72" s="111" t="s">
        <v>93</v>
      </c>
      <c r="B72" s="112"/>
      <c r="C72" s="112"/>
      <c r="D72" s="113"/>
    </row>
    <row r="73" spans="1:4" x14ac:dyDescent="0.25">
      <c r="A73" s="21">
        <v>3</v>
      </c>
      <c r="B73" s="21" t="s">
        <v>94</v>
      </c>
      <c r="C73" s="21" t="s">
        <v>8</v>
      </c>
      <c r="D73" s="21" t="s">
        <v>56</v>
      </c>
    </row>
    <row r="74" spans="1:4" ht="25.5" x14ac:dyDescent="0.25">
      <c r="A74" s="19" t="s">
        <v>0</v>
      </c>
      <c r="B74" s="19" t="s">
        <v>95</v>
      </c>
      <c r="C74" s="49">
        <v>4.1666666666666666E-3</v>
      </c>
      <c r="D74" s="48">
        <f>D28*C74</f>
        <v>31.499083333333331</v>
      </c>
    </row>
    <row r="75" spans="1:4" ht="25.5" x14ac:dyDescent="0.25">
      <c r="A75" s="19" t="s">
        <v>1</v>
      </c>
      <c r="B75" s="19" t="s">
        <v>96</v>
      </c>
      <c r="C75" s="49">
        <v>3.3333333333333332E-4</v>
      </c>
      <c r="D75" s="48">
        <f>D28*C75</f>
        <v>2.5199266666666666</v>
      </c>
    </row>
    <row r="76" spans="1:4" ht="38.25" x14ac:dyDescent="0.25">
      <c r="A76" s="19" t="s">
        <v>2</v>
      </c>
      <c r="B76" s="19" t="s">
        <v>97</v>
      </c>
      <c r="C76" s="49">
        <v>6.1333333333333346E-4</v>
      </c>
      <c r="D76" s="48">
        <f>D28*C76</f>
        <v>4.6366650666666676</v>
      </c>
    </row>
    <row r="77" spans="1:4" ht="25.5" x14ac:dyDescent="0.25">
      <c r="A77" s="19" t="s">
        <v>4</v>
      </c>
      <c r="B77" s="19" t="s">
        <v>98</v>
      </c>
      <c r="C77" s="49">
        <v>1.9400000000000001E-2</v>
      </c>
      <c r="D77" s="48">
        <f>D78*C77</f>
        <v>1.0470331586944002</v>
      </c>
    </row>
    <row r="78" spans="1:4" ht="38.25" x14ac:dyDescent="0.25">
      <c r="A78" s="19" t="s">
        <v>11</v>
      </c>
      <c r="B78" s="19" t="s">
        <v>99</v>
      </c>
      <c r="C78" s="49">
        <v>7.1392000000000009E-3</v>
      </c>
      <c r="D78" s="48">
        <f>D28*C78</f>
        <v>53.970781376000005</v>
      </c>
    </row>
    <row r="79" spans="1:4" ht="38.25" x14ac:dyDescent="0.25">
      <c r="A79" s="19" t="s">
        <v>12</v>
      </c>
      <c r="B79" s="19" t="s">
        <v>100</v>
      </c>
      <c r="C79" s="49">
        <v>2.8556800000000006E-3</v>
      </c>
      <c r="D79" s="48">
        <f>D28*C79</f>
        <v>21.588312550400005</v>
      </c>
    </row>
    <row r="80" spans="1:4" x14ac:dyDescent="0.25">
      <c r="A80" s="91" t="s">
        <v>101</v>
      </c>
      <c r="B80" s="91"/>
      <c r="C80" s="25">
        <v>3.4508213333333336E-2</v>
      </c>
      <c r="D80" s="42">
        <f>D28*C80</f>
        <v>260.8745009930667</v>
      </c>
    </row>
    <row r="81" spans="1:4" ht="52.5" customHeight="1" x14ac:dyDescent="0.25">
      <c r="A81" s="159" t="s">
        <v>102</v>
      </c>
      <c r="B81" s="160"/>
      <c r="C81" s="160"/>
      <c r="D81" s="161"/>
    </row>
    <row r="82" spans="1:4" x14ac:dyDescent="0.25">
      <c r="A82" s="111" t="s">
        <v>103</v>
      </c>
      <c r="B82" s="112"/>
      <c r="C82" s="112"/>
      <c r="D82" s="113"/>
    </row>
    <row r="83" spans="1:4" x14ac:dyDescent="0.25">
      <c r="A83" s="111" t="s">
        <v>104</v>
      </c>
      <c r="B83" s="112"/>
      <c r="C83" s="112"/>
      <c r="D83" s="113"/>
    </row>
    <row r="84" spans="1:4" x14ac:dyDescent="0.25">
      <c r="A84" s="21" t="s">
        <v>23</v>
      </c>
      <c r="B84" s="21" t="s">
        <v>24</v>
      </c>
      <c r="C84" s="21" t="s">
        <v>8</v>
      </c>
      <c r="D84" s="21" t="s">
        <v>56</v>
      </c>
    </row>
    <row r="85" spans="1:4" ht="38.25" x14ac:dyDescent="0.25">
      <c r="A85" s="19" t="s">
        <v>0</v>
      </c>
      <c r="B85" s="19" t="s">
        <v>105</v>
      </c>
      <c r="C85" s="20">
        <v>9.9537037037037021E-2</v>
      </c>
      <c r="D85" s="48">
        <f>D28*C85</f>
        <v>752.47810185185176</v>
      </c>
    </row>
    <row r="86" spans="1:4" x14ac:dyDescent="0.25">
      <c r="A86" s="19" t="s">
        <v>1</v>
      </c>
      <c r="B86" s="19" t="s">
        <v>106</v>
      </c>
      <c r="C86" s="31"/>
      <c r="D86" s="48">
        <f>D28*C86</f>
        <v>0</v>
      </c>
    </row>
    <row r="87" spans="1:4" x14ac:dyDescent="0.25">
      <c r="A87" s="19" t="s">
        <v>2</v>
      </c>
      <c r="B87" s="19" t="s">
        <v>107</v>
      </c>
      <c r="C87" s="31"/>
      <c r="D87" s="48">
        <f>D28*C87</f>
        <v>0</v>
      </c>
    </row>
    <row r="88" spans="1:4" x14ac:dyDescent="0.25">
      <c r="A88" s="19" t="s">
        <v>4</v>
      </c>
      <c r="B88" s="19" t="s">
        <v>108</v>
      </c>
      <c r="C88" s="31"/>
      <c r="D88" s="48">
        <f>D28*C88</f>
        <v>0</v>
      </c>
    </row>
    <row r="89" spans="1:4" x14ac:dyDescent="0.25">
      <c r="A89" s="19" t="s">
        <v>11</v>
      </c>
      <c r="B89" s="19" t="s">
        <v>109</v>
      </c>
      <c r="C89" s="31"/>
      <c r="D89" s="48">
        <f>D28*C89</f>
        <v>0</v>
      </c>
    </row>
    <row r="90" spans="1:4" x14ac:dyDescent="0.25">
      <c r="A90" s="19" t="s">
        <v>12</v>
      </c>
      <c r="B90" s="19" t="s">
        <v>110</v>
      </c>
      <c r="C90" s="31"/>
      <c r="D90" s="48">
        <f>D28*C90</f>
        <v>0</v>
      </c>
    </row>
    <row r="91" spans="1:4" x14ac:dyDescent="0.25">
      <c r="A91" s="91" t="s">
        <v>111</v>
      </c>
      <c r="B91" s="91"/>
      <c r="C91" s="25"/>
      <c r="D91" s="42">
        <f>D28*C91</f>
        <v>0</v>
      </c>
    </row>
    <row r="92" spans="1:4" x14ac:dyDescent="0.25">
      <c r="A92" s="50" t="s">
        <v>16</v>
      </c>
      <c r="B92" s="52" t="s">
        <v>112</v>
      </c>
      <c r="C92" s="51"/>
      <c r="D92" s="48">
        <f>D28*C92</f>
        <v>0</v>
      </c>
    </row>
    <row r="93" spans="1:4" x14ac:dyDescent="0.25">
      <c r="A93" s="92" t="s">
        <v>111</v>
      </c>
      <c r="B93" s="92"/>
      <c r="C93" s="53"/>
      <c r="D93" s="42">
        <f>D28*C93</f>
        <v>0</v>
      </c>
    </row>
    <row r="94" spans="1:4" x14ac:dyDescent="0.25">
      <c r="A94" s="111" t="s">
        <v>113</v>
      </c>
      <c r="B94" s="112"/>
      <c r="C94" s="112"/>
      <c r="D94" s="113"/>
    </row>
    <row r="95" spans="1:4" x14ac:dyDescent="0.25">
      <c r="A95" s="21">
        <v>4</v>
      </c>
      <c r="B95" s="21" t="s">
        <v>114</v>
      </c>
      <c r="C95" s="21" t="s">
        <v>8</v>
      </c>
      <c r="D95" s="21" t="s">
        <v>56</v>
      </c>
    </row>
    <row r="96" spans="1:4" x14ac:dyDescent="0.25">
      <c r="A96" s="19" t="s">
        <v>23</v>
      </c>
      <c r="B96" s="19" t="s">
        <v>115</v>
      </c>
      <c r="C96" s="27"/>
      <c r="D96" s="48">
        <f>D28*C96</f>
        <v>0</v>
      </c>
    </row>
    <row r="97" spans="1:4" x14ac:dyDescent="0.25">
      <c r="A97" s="91" t="s">
        <v>116</v>
      </c>
      <c r="B97" s="91"/>
      <c r="C97" s="33"/>
      <c r="D97" s="42">
        <f>D96</f>
        <v>0</v>
      </c>
    </row>
    <row r="98" spans="1:4" ht="33" customHeight="1" x14ac:dyDescent="0.25">
      <c r="A98" s="93" t="s">
        <v>117</v>
      </c>
      <c r="B98" s="94"/>
      <c r="C98" s="94"/>
      <c r="D98" s="95"/>
    </row>
    <row r="99" spans="1:4" x14ac:dyDescent="0.25">
      <c r="A99" s="111" t="s">
        <v>118</v>
      </c>
      <c r="B99" s="112"/>
      <c r="C99" s="112"/>
      <c r="D99" s="113"/>
    </row>
    <row r="100" spans="1:4" x14ac:dyDescent="0.25">
      <c r="A100" s="37">
        <v>5</v>
      </c>
      <c r="B100" s="114" t="s">
        <v>119</v>
      </c>
      <c r="C100" s="114"/>
      <c r="D100" s="37" t="s">
        <v>56</v>
      </c>
    </row>
    <row r="101" spans="1:4" x14ac:dyDescent="0.25">
      <c r="A101" s="19" t="s">
        <v>0</v>
      </c>
      <c r="B101" s="90" t="s">
        <v>57</v>
      </c>
      <c r="C101" s="90"/>
      <c r="D101" s="48">
        <v>0</v>
      </c>
    </row>
    <row r="102" spans="1:4" x14ac:dyDescent="0.25">
      <c r="A102" s="102" t="s">
        <v>120</v>
      </c>
      <c r="B102" s="103"/>
      <c r="C102" s="104"/>
      <c r="D102" s="42">
        <v>0</v>
      </c>
    </row>
    <row r="103" spans="1:4" x14ac:dyDescent="0.25">
      <c r="A103" s="96" t="s">
        <v>121</v>
      </c>
      <c r="B103" s="97"/>
      <c r="C103" s="97"/>
      <c r="D103" s="98"/>
    </row>
    <row r="104" spans="1:4" x14ac:dyDescent="0.25">
      <c r="A104" s="99" t="s">
        <v>122</v>
      </c>
      <c r="B104" s="100"/>
      <c r="C104" s="100"/>
      <c r="D104" s="101"/>
    </row>
    <row r="105" spans="1:4" x14ac:dyDescent="0.25">
      <c r="A105" s="21">
        <v>6</v>
      </c>
      <c r="B105" s="21" t="s">
        <v>123</v>
      </c>
      <c r="C105" s="21" t="s">
        <v>8</v>
      </c>
      <c r="D105" s="21" t="s">
        <v>56</v>
      </c>
    </row>
    <row r="106" spans="1:4" x14ac:dyDescent="0.25">
      <c r="A106" s="38" t="s">
        <v>0</v>
      </c>
      <c r="B106" s="38" t="s">
        <v>25</v>
      </c>
      <c r="C106" s="31"/>
      <c r="D106" s="43">
        <f>D28*C106</f>
        <v>0</v>
      </c>
    </row>
    <row r="107" spans="1:4" x14ac:dyDescent="0.25">
      <c r="A107" s="38" t="s">
        <v>1</v>
      </c>
      <c r="B107" s="38" t="s">
        <v>26</v>
      </c>
      <c r="C107" s="31"/>
      <c r="D107" s="43">
        <f>D28*C107</f>
        <v>0</v>
      </c>
    </row>
    <row r="108" spans="1:4" x14ac:dyDescent="0.25">
      <c r="A108" s="38" t="s">
        <v>2</v>
      </c>
      <c r="B108" s="38" t="s">
        <v>124</v>
      </c>
      <c r="C108" s="20"/>
      <c r="D108" s="43">
        <f>D28*C108</f>
        <v>0</v>
      </c>
    </row>
    <row r="109" spans="1:4" x14ac:dyDescent="0.25">
      <c r="A109" s="38" t="s">
        <v>27</v>
      </c>
      <c r="B109" s="38" t="s">
        <v>28</v>
      </c>
      <c r="C109" s="31"/>
      <c r="D109" s="43">
        <f>D28*C109</f>
        <v>0</v>
      </c>
    </row>
    <row r="110" spans="1:4" x14ac:dyDescent="0.25">
      <c r="A110" s="38" t="s">
        <v>29</v>
      </c>
      <c r="B110" s="38" t="s">
        <v>30</v>
      </c>
      <c r="C110" s="31"/>
      <c r="D110" s="43">
        <f>D28*C110</f>
        <v>0</v>
      </c>
    </row>
    <row r="111" spans="1:4" x14ac:dyDescent="0.25">
      <c r="A111" s="38" t="s">
        <v>31</v>
      </c>
      <c r="B111" s="38" t="s">
        <v>32</v>
      </c>
      <c r="C111" s="31"/>
      <c r="D111" s="43">
        <f>D28*C111</f>
        <v>0</v>
      </c>
    </row>
    <row r="112" spans="1:4" x14ac:dyDescent="0.25">
      <c r="A112" s="40"/>
      <c r="B112" s="21" t="s">
        <v>125</v>
      </c>
      <c r="C112" s="25"/>
      <c r="D112" s="42">
        <f>D28*C112</f>
        <v>0</v>
      </c>
    </row>
    <row r="113" spans="1:4" x14ac:dyDescent="0.25">
      <c r="A113" s="105" t="s">
        <v>126</v>
      </c>
      <c r="B113" s="106"/>
      <c r="C113" s="106"/>
      <c r="D113" s="107"/>
    </row>
    <row r="114" spans="1:4" x14ac:dyDescent="0.25">
      <c r="A114" s="108" t="s">
        <v>127</v>
      </c>
      <c r="B114" s="109"/>
      <c r="C114" s="109"/>
      <c r="D114" s="110"/>
    </row>
    <row r="115" spans="1:4" x14ac:dyDescent="0.25">
      <c r="A115" s="99" t="s">
        <v>128</v>
      </c>
      <c r="B115" s="100"/>
      <c r="C115" s="100"/>
      <c r="D115" s="101"/>
    </row>
    <row r="116" spans="1:4" x14ac:dyDescent="0.25">
      <c r="A116" s="40"/>
      <c r="B116" s="91" t="s">
        <v>129</v>
      </c>
      <c r="C116" s="91"/>
      <c r="D116" s="21" t="s">
        <v>130</v>
      </c>
    </row>
    <row r="117" spans="1:4" x14ac:dyDescent="0.25">
      <c r="A117" s="19" t="s">
        <v>0</v>
      </c>
      <c r="B117" s="90" t="s">
        <v>131</v>
      </c>
      <c r="C117" s="90"/>
      <c r="D117" s="48"/>
    </row>
    <row r="118" spans="1:4" x14ac:dyDescent="0.25">
      <c r="A118" s="19" t="s">
        <v>1</v>
      </c>
      <c r="B118" s="90" t="s">
        <v>132</v>
      </c>
      <c r="C118" s="90"/>
      <c r="D118" s="48">
        <f>D71</f>
        <v>0</v>
      </c>
    </row>
    <row r="119" spans="1:4" x14ac:dyDescent="0.25">
      <c r="A119" s="19" t="s">
        <v>2</v>
      </c>
      <c r="B119" s="90" t="s">
        <v>133</v>
      </c>
      <c r="C119" s="90"/>
      <c r="D119" s="48">
        <v>0</v>
      </c>
    </row>
    <row r="120" spans="1:4" x14ac:dyDescent="0.25">
      <c r="A120" s="19" t="s">
        <v>4</v>
      </c>
      <c r="B120" s="90" t="s">
        <v>134</v>
      </c>
      <c r="C120" s="90"/>
      <c r="D120" s="48">
        <f>D97</f>
        <v>0</v>
      </c>
    </row>
    <row r="121" spans="1:4" x14ac:dyDescent="0.25">
      <c r="A121" s="19" t="s">
        <v>11</v>
      </c>
      <c r="B121" s="90" t="s">
        <v>135</v>
      </c>
      <c r="C121" s="90"/>
      <c r="D121" s="48">
        <f>D102</f>
        <v>0</v>
      </c>
    </row>
    <row r="122" spans="1:4" x14ac:dyDescent="0.25">
      <c r="A122" s="91" t="s">
        <v>136</v>
      </c>
      <c r="B122" s="91"/>
      <c r="C122" s="91"/>
      <c r="D122" s="42">
        <f>SUM(D117:D121)</f>
        <v>0</v>
      </c>
    </row>
    <row r="123" spans="1:4" x14ac:dyDescent="0.25">
      <c r="A123" s="19" t="s">
        <v>12</v>
      </c>
      <c r="B123" s="90" t="s">
        <v>137</v>
      </c>
      <c r="C123" s="90"/>
      <c r="D123" s="48">
        <f>D112</f>
        <v>0</v>
      </c>
    </row>
    <row r="124" spans="1:4" x14ac:dyDescent="0.25">
      <c r="A124" s="91" t="s">
        <v>138</v>
      </c>
      <c r="B124" s="91"/>
      <c r="C124" s="91"/>
      <c r="D124" s="42">
        <f>D122+D123</f>
        <v>0</v>
      </c>
    </row>
    <row r="125" spans="1:4" x14ac:dyDescent="0.25">
      <c r="A125" s="164" t="s">
        <v>139</v>
      </c>
      <c r="B125" s="165"/>
      <c r="C125" s="165"/>
      <c r="D125" s="166"/>
    </row>
    <row r="129" spans="1:4" x14ac:dyDescent="0.25">
      <c r="A129" s="54"/>
      <c r="B129" s="54"/>
      <c r="C129" s="54"/>
      <c r="D129" s="54"/>
    </row>
  </sheetData>
  <mergeCells count="81">
    <mergeCell ref="B123:C123"/>
    <mergeCell ref="A124:C124"/>
    <mergeCell ref="A125:D125"/>
    <mergeCell ref="B117:C117"/>
    <mergeCell ref="B118:C118"/>
    <mergeCell ref="B119:C119"/>
    <mergeCell ref="B120:C120"/>
    <mergeCell ref="B121:C121"/>
    <mergeCell ref="A122:C122"/>
    <mergeCell ref="B116:C116"/>
    <mergeCell ref="A97:B97"/>
    <mergeCell ref="A98:D98"/>
    <mergeCell ref="A99:D99"/>
    <mergeCell ref="B100:C100"/>
    <mergeCell ref="B101:C101"/>
    <mergeCell ref="A102:C102"/>
    <mergeCell ref="A103:D103"/>
    <mergeCell ref="A104:D104"/>
    <mergeCell ref="A113:D113"/>
    <mergeCell ref="A114:D114"/>
    <mergeCell ref="A115:D115"/>
    <mergeCell ref="A94:D94"/>
    <mergeCell ref="A64:D64"/>
    <mergeCell ref="A65:D65"/>
    <mergeCell ref="A66:D66"/>
    <mergeCell ref="A71:B71"/>
    <mergeCell ref="A72:D72"/>
    <mergeCell ref="A80:B80"/>
    <mergeCell ref="A81:D81"/>
    <mergeCell ref="A82:D82"/>
    <mergeCell ref="A83:D83"/>
    <mergeCell ref="A91:B91"/>
    <mergeCell ref="A93:B93"/>
    <mergeCell ref="C63:D63"/>
    <mergeCell ref="C47:C48"/>
    <mergeCell ref="D47:D48"/>
    <mergeCell ref="A51:B51"/>
    <mergeCell ref="A52:D52"/>
    <mergeCell ref="A53:D53"/>
    <mergeCell ref="A54:D54"/>
    <mergeCell ref="A55:D55"/>
    <mergeCell ref="C59:D59"/>
    <mergeCell ref="C60:D60"/>
    <mergeCell ref="C61:D61"/>
    <mergeCell ref="C62:D62"/>
    <mergeCell ref="A41:D41"/>
    <mergeCell ref="B26:C26"/>
    <mergeCell ref="B27:C27"/>
    <mergeCell ref="A28:C28"/>
    <mergeCell ref="A29:D29"/>
    <mergeCell ref="A30:D30"/>
    <mergeCell ref="A31:D31"/>
    <mergeCell ref="A35:B35"/>
    <mergeCell ref="A37:B37"/>
    <mergeCell ref="A38:D38"/>
    <mergeCell ref="A39:D39"/>
    <mergeCell ref="A40:D40"/>
    <mergeCell ref="B25:C25"/>
    <mergeCell ref="B14:C14"/>
    <mergeCell ref="B15:C15"/>
    <mergeCell ref="B16:C16"/>
    <mergeCell ref="A17:D17"/>
    <mergeCell ref="A18:D18"/>
    <mergeCell ref="B19:C19"/>
    <mergeCell ref="B20:C20"/>
    <mergeCell ref="B21:C21"/>
    <mergeCell ref="B22:C22"/>
    <mergeCell ref="B23:C23"/>
    <mergeCell ref="A24:D24"/>
    <mergeCell ref="B13:C13"/>
    <mergeCell ref="A1:D4"/>
    <mergeCell ref="A5:B5"/>
    <mergeCell ref="C5:D5"/>
    <mergeCell ref="A6:B6"/>
    <mergeCell ref="C6:D6"/>
    <mergeCell ref="A7:D7"/>
    <mergeCell ref="A8:B8"/>
    <mergeCell ref="A9:B9"/>
    <mergeCell ref="A10:D10"/>
    <mergeCell ref="A11:D11"/>
    <mergeCell ref="B12:C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8"/>
  <sheetViews>
    <sheetView workbookViewId="0">
      <selection activeCell="E16" sqref="E16"/>
    </sheetView>
  </sheetViews>
  <sheetFormatPr defaultRowHeight="15" x14ac:dyDescent="0.25"/>
  <cols>
    <col min="1" max="1" width="8.5703125" style="17" customWidth="1"/>
    <col min="2" max="2" width="52.140625" style="17" customWidth="1"/>
    <col min="3" max="3" width="41.28515625" style="17" customWidth="1"/>
    <col min="4" max="4" width="15.5703125" style="17" customWidth="1"/>
    <col min="5" max="16384" width="9.140625" style="17"/>
  </cols>
  <sheetData>
    <row r="1" spans="1:4" x14ac:dyDescent="0.25">
      <c r="A1" s="133" t="s">
        <v>156</v>
      </c>
      <c r="B1" s="133"/>
      <c r="C1" s="133"/>
      <c r="D1" s="134"/>
    </row>
    <row r="2" spans="1:4" x14ac:dyDescent="0.25">
      <c r="A2" s="133"/>
      <c r="B2" s="133"/>
      <c r="C2" s="133"/>
      <c r="D2" s="134"/>
    </row>
    <row r="3" spans="1:4" x14ac:dyDescent="0.25">
      <c r="A3" s="133"/>
      <c r="B3" s="133"/>
      <c r="C3" s="133"/>
      <c r="D3" s="134"/>
    </row>
    <row r="4" spans="1:4" x14ac:dyDescent="0.25">
      <c r="A4" s="135"/>
      <c r="B4" s="135"/>
      <c r="C4" s="135"/>
      <c r="D4" s="136"/>
    </row>
    <row r="5" spans="1:4" x14ac:dyDescent="0.25">
      <c r="A5" s="119" t="s">
        <v>38</v>
      </c>
      <c r="B5" s="119"/>
      <c r="C5" s="119" t="s">
        <v>60</v>
      </c>
      <c r="D5" s="119"/>
    </row>
    <row r="6" spans="1:4" x14ac:dyDescent="0.25">
      <c r="A6" s="119" t="s">
        <v>39</v>
      </c>
      <c r="B6" s="119"/>
      <c r="C6" s="119" t="s">
        <v>10</v>
      </c>
      <c r="D6" s="119"/>
    </row>
    <row r="7" spans="1:4" x14ac:dyDescent="0.25">
      <c r="A7" s="120" t="s">
        <v>40</v>
      </c>
      <c r="B7" s="120"/>
      <c r="C7" s="120"/>
      <c r="D7" s="120"/>
    </row>
    <row r="8" spans="1:4" x14ac:dyDescent="0.25">
      <c r="A8" s="114" t="s">
        <v>5</v>
      </c>
      <c r="B8" s="114"/>
      <c r="C8" s="18" t="s">
        <v>6</v>
      </c>
      <c r="D8" s="18" t="s">
        <v>41</v>
      </c>
    </row>
    <row r="9" spans="1:4" x14ac:dyDescent="0.25">
      <c r="A9" s="121" t="s">
        <v>145</v>
      </c>
      <c r="B9" s="122"/>
      <c r="C9" s="38" t="s">
        <v>42</v>
      </c>
      <c r="D9" s="26">
        <v>3</v>
      </c>
    </row>
    <row r="10" spans="1:4" x14ac:dyDescent="0.25">
      <c r="A10" s="115" t="s">
        <v>43</v>
      </c>
      <c r="B10" s="116"/>
      <c r="C10" s="116"/>
      <c r="D10" s="117"/>
    </row>
    <row r="11" spans="1:4" ht="23.25" customHeight="1" x14ac:dyDescent="0.25">
      <c r="A11" s="118" t="s">
        <v>62</v>
      </c>
      <c r="B11" s="118"/>
      <c r="C11" s="118"/>
      <c r="D11" s="118"/>
    </row>
    <row r="12" spans="1:4" x14ac:dyDescent="0.25">
      <c r="A12" s="38" t="s">
        <v>0</v>
      </c>
      <c r="B12" s="123" t="s">
        <v>44</v>
      </c>
      <c r="C12" s="123"/>
      <c r="D12" s="28"/>
    </row>
    <row r="13" spans="1:4" x14ac:dyDescent="0.25">
      <c r="A13" s="38" t="s">
        <v>1</v>
      </c>
      <c r="B13" s="123" t="s">
        <v>45</v>
      </c>
      <c r="C13" s="123"/>
      <c r="D13" s="29" t="s">
        <v>46</v>
      </c>
    </row>
    <row r="14" spans="1:4" x14ac:dyDescent="0.25">
      <c r="A14" s="38" t="s">
        <v>2</v>
      </c>
      <c r="B14" s="123" t="s">
        <v>3</v>
      </c>
      <c r="C14" s="123"/>
      <c r="D14" s="30"/>
    </row>
    <row r="15" spans="1:4" x14ac:dyDescent="0.25">
      <c r="A15" s="38" t="s">
        <v>4</v>
      </c>
      <c r="B15" s="124" t="s">
        <v>47</v>
      </c>
      <c r="C15" s="125"/>
      <c r="D15" s="30"/>
    </row>
    <row r="16" spans="1:4" x14ac:dyDescent="0.25">
      <c r="A16" s="38" t="s">
        <v>11</v>
      </c>
      <c r="B16" s="123" t="s">
        <v>37</v>
      </c>
      <c r="C16" s="123"/>
      <c r="D16" s="36">
        <v>12</v>
      </c>
    </row>
    <row r="17" spans="1:4" x14ac:dyDescent="0.25">
      <c r="A17" s="126" t="s">
        <v>48</v>
      </c>
      <c r="B17" s="126"/>
      <c r="C17" s="126"/>
      <c r="D17" s="126"/>
    </row>
    <row r="18" spans="1:4" x14ac:dyDescent="0.25">
      <c r="A18" s="114" t="s">
        <v>49</v>
      </c>
      <c r="B18" s="114"/>
      <c r="C18" s="114"/>
      <c r="D18" s="114"/>
    </row>
    <row r="19" spans="1:4" ht="38.25" x14ac:dyDescent="0.25">
      <c r="A19" s="38">
        <v>1</v>
      </c>
      <c r="B19" s="123" t="s">
        <v>50</v>
      </c>
      <c r="C19" s="123"/>
      <c r="D19" s="19" t="s">
        <v>196</v>
      </c>
    </row>
    <row r="20" spans="1:4" x14ac:dyDescent="0.25">
      <c r="A20" s="38">
        <v>2</v>
      </c>
      <c r="B20" s="123" t="s">
        <v>7</v>
      </c>
      <c r="C20" s="123"/>
      <c r="D20" s="36" t="s">
        <v>199</v>
      </c>
    </row>
    <row r="21" spans="1:4" x14ac:dyDescent="0.25">
      <c r="A21" s="38">
        <v>3</v>
      </c>
      <c r="B21" s="123" t="s">
        <v>51</v>
      </c>
      <c r="C21" s="123"/>
      <c r="D21" s="44" t="s">
        <v>10</v>
      </c>
    </row>
    <row r="22" spans="1:4" x14ac:dyDescent="0.25">
      <c r="A22" s="38">
        <v>4</v>
      </c>
      <c r="B22" s="123" t="s">
        <v>52</v>
      </c>
      <c r="C22" s="123"/>
      <c r="D22" s="36"/>
    </row>
    <row r="23" spans="1:4" x14ac:dyDescent="0.25">
      <c r="A23" s="38">
        <v>5</v>
      </c>
      <c r="B23" s="123" t="s">
        <v>53</v>
      </c>
      <c r="C23" s="123"/>
      <c r="D23" s="28"/>
    </row>
    <row r="24" spans="1:4" ht="15.75" customHeight="1" x14ac:dyDescent="0.25">
      <c r="A24" s="126" t="s">
        <v>54</v>
      </c>
      <c r="B24" s="126"/>
      <c r="C24" s="126"/>
      <c r="D24" s="126"/>
    </row>
    <row r="25" spans="1:4" x14ac:dyDescent="0.25">
      <c r="A25" s="37">
        <v>1</v>
      </c>
      <c r="B25" s="114" t="s">
        <v>55</v>
      </c>
      <c r="C25" s="114"/>
      <c r="D25" s="37" t="s">
        <v>56</v>
      </c>
    </row>
    <row r="26" spans="1:4" x14ac:dyDescent="0.25">
      <c r="A26" s="38" t="s">
        <v>0</v>
      </c>
      <c r="B26" s="123" t="s">
        <v>9</v>
      </c>
      <c r="C26" s="123"/>
      <c r="D26" s="41">
        <v>5995.85</v>
      </c>
    </row>
    <row r="27" spans="1:4" x14ac:dyDescent="0.25">
      <c r="A27" s="38" t="s">
        <v>1</v>
      </c>
      <c r="B27" s="123" t="s">
        <v>57</v>
      </c>
      <c r="C27" s="123"/>
      <c r="D27" s="43">
        <v>0</v>
      </c>
    </row>
    <row r="28" spans="1:4" x14ac:dyDescent="0.25">
      <c r="A28" s="102" t="s">
        <v>33</v>
      </c>
      <c r="B28" s="103"/>
      <c r="C28" s="104"/>
      <c r="D28" s="42">
        <f>SUM(D26:D27)</f>
        <v>5995.85</v>
      </c>
    </row>
    <row r="29" spans="1:4" x14ac:dyDescent="0.25">
      <c r="A29" s="130" t="s">
        <v>58</v>
      </c>
      <c r="B29" s="131"/>
      <c r="C29" s="131"/>
      <c r="D29" s="132"/>
    </row>
    <row r="30" spans="1:4" ht="15.75" customHeight="1" x14ac:dyDescent="0.25">
      <c r="A30" s="127" t="s">
        <v>59</v>
      </c>
      <c r="B30" s="128"/>
      <c r="C30" s="128"/>
      <c r="D30" s="129"/>
    </row>
    <row r="31" spans="1:4" x14ac:dyDescent="0.25">
      <c r="A31" s="137" t="s">
        <v>63</v>
      </c>
      <c r="B31" s="138"/>
      <c r="C31" s="138"/>
      <c r="D31" s="139"/>
    </row>
    <row r="32" spans="1:4" x14ac:dyDescent="0.25">
      <c r="A32" s="21" t="s">
        <v>20</v>
      </c>
      <c r="B32" s="21" t="s">
        <v>64</v>
      </c>
      <c r="C32" s="21" t="s">
        <v>8</v>
      </c>
      <c r="D32" s="21" t="s">
        <v>56</v>
      </c>
    </row>
    <row r="33" spans="1:4" ht="25.5" x14ac:dyDescent="0.25">
      <c r="A33" s="34" t="s">
        <v>0</v>
      </c>
      <c r="B33" s="34" t="s">
        <v>65</v>
      </c>
      <c r="C33" s="32"/>
      <c r="D33" s="45">
        <f>D26*C33</f>
        <v>0</v>
      </c>
    </row>
    <row r="34" spans="1:4" ht="25.5" x14ac:dyDescent="0.25">
      <c r="A34" s="34" t="s">
        <v>1</v>
      </c>
      <c r="B34" s="34" t="s">
        <v>66</v>
      </c>
      <c r="C34" s="32"/>
      <c r="D34" s="45">
        <f>D28*C34</f>
        <v>0</v>
      </c>
    </row>
    <row r="35" spans="1:4" x14ac:dyDescent="0.25">
      <c r="A35" s="91" t="s">
        <v>67</v>
      </c>
      <c r="B35" s="91"/>
      <c r="C35" s="33"/>
      <c r="D35" s="42">
        <f>D28*C35</f>
        <v>0</v>
      </c>
    </row>
    <row r="36" spans="1:4" x14ac:dyDescent="0.25">
      <c r="A36" s="34" t="s">
        <v>2</v>
      </c>
      <c r="B36" s="34" t="s">
        <v>68</v>
      </c>
      <c r="C36" s="32"/>
      <c r="D36" s="45">
        <f>D28*C36</f>
        <v>0</v>
      </c>
    </row>
    <row r="37" spans="1:4" x14ac:dyDescent="0.25">
      <c r="A37" s="91" t="s">
        <v>69</v>
      </c>
      <c r="B37" s="91"/>
      <c r="C37" s="33"/>
      <c r="D37" s="42">
        <f>D28*C37</f>
        <v>0</v>
      </c>
    </row>
    <row r="38" spans="1:4" ht="31.5" customHeight="1" x14ac:dyDescent="0.25">
      <c r="A38" s="142" t="s">
        <v>70</v>
      </c>
      <c r="B38" s="143"/>
      <c r="C38" s="143"/>
      <c r="D38" s="144"/>
    </row>
    <row r="39" spans="1:4" ht="32.25" customHeight="1" x14ac:dyDescent="0.25">
      <c r="A39" s="145" t="s">
        <v>71</v>
      </c>
      <c r="B39" s="146"/>
      <c r="C39" s="146"/>
      <c r="D39" s="147"/>
    </row>
    <row r="40" spans="1:4" ht="39.75" customHeight="1" x14ac:dyDescent="0.25">
      <c r="A40" s="148" t="s">
        <v>72</v>
      </c>
      <c r="B40" s="149"/>
      <c r="C40" s="149"/>
      <c r="D40" s="150"/>
    </row>
    <row r="41" spans="1:4" x14ac:dyDescent="0.25">
      <c r="A41" s="111" t="s">
        <v>73</v>
      </c>
      <c r="B41" s="112"/>
      <c r="C41" s="112"/>
      <c r="D41" s="113"/>
    </row>
    <row r="42" spans="1:4" x14ac:dyDescent="0.25">
      <c r="A42" s="22" t="s">
        <v>21</v>
      </c>
      <c r="B42" s="22" t="s">
        <v>74</v>
      </c>
      <c r="C42" s="22" t="s">
        <v>8</v>
      </c>
      <c r="D42" s="22" t="s">
        <v>56</v>
      </c>
    </row>
    <row r="43" spans="1:4" x14ac:dyDescent="0.25">
      <c r="A43" s="23" t="s">
        <v>0</v>
      </c>
      <c r="B43" s="23" t="s">
        <v>13</v>
      </c>
      <c r="C43" s="32"/>
      <c r="D43" s="46">
        <f>D28*C43</f>
        <v>0</v>
      </c>
    </row>
    <row r="44" spans="1:4" x14ac:dyDescent="0.25">
      <c r="A44" s="23" t="s">
        <v>1</v>
      </c>
      <c r="B44" s="23" t="s">
        <v>14</v>
      </c>
      <c r="C44" s="32"/>
      <c r="D44" s="46">
        <f>D28*C44</f>
        <v>0</v>
      </c>
    </row>
    <row r="45" spans="1:4" x14ac:dyDescent="0.25">
      <c r="A45" s="23" t="s">
        <v>2</v>
      </c>
      <c r="B45" s="23" t="s">
        <v>75</v>
      </c>
      <c r="C45" s="35"/>
      <c r="D45" s="46">
        <f>D28*C45</f>
        <v>0</v>
      </c>
    </row>
    <row r="46" spans="1:4" x14ac:dyDescent="0.25">
      <c r="A46" s="23" t="s">
        <v>4</v>
      </c>
      <c r="B46" s="23" t="s">
        <v>76</v>
      </c>
      <c r="C46" s="32"/>
      <c r="D46" s="46">
        <f>D28*C46</f>
        <v>0</v>
      </c>
    </row>
    <row r="47" spans="1:4" x14ac:dyDescent="0.25">
      <c r="A47" s="23" t="s">
        <v>11</v>
      </c>
      <c r="B47" s="23" t="s">
        <v>77</v>
      </c>
      <c r="C47" s="155"/>
      <c r="D47" s="157">
        <f>D28*C47</f>
        <v>0</v>
      </c>
    </row>
    <row r="48" spans="1:4" x14ac:dyDescent="0.25">
      <c r="A48" s="23" t="s">
        <v>12</v>
      </c>
      <c r="B48" s="23" t="s">
        <v>15</v>
      </c>
      <c r="C48" s="156"/>
      <c r="D48" s="158"/>
    </row>
    <row r="49" spans="1:4" x14ac:dyDescent="0.25">
      <c r="A49" s="23" t="s">
        <v>16</v>
      </c>
      <c r="B49" s="23" t="s">
        <v>17</v>
      </c>
      <c r="C49" s="32"/>
      <c r="D49" s="46">
        <f>D28*C49</f>
        <v>0</v>
      </c>
    </row>
    <row r="50" spans="1:4" x14ac:dyDescent="0.25">
      <c r="A50" s="23" t="s">
        <v>18</v>
      </c>
      <c r="B50" s="23" t="s">
        <v>19</v>
      </c>
      <c r="C50" s="32"/>
      <c r="D50" s="46">
        <f>D28*C50</f>
        <v>0</v>
      </c>
    </row>
    <row r="51" spans="1:4" x14ac:dyDescent="0.25">
      <c r="A51" s="151" t="s">
        <v>78</v>
      </c>
      <c r="B51" s="151"/>
      <c r="C51" s="24"/>
      <c r="D51" s="47">
        <f>D28*C51</f>
        <v>0</v>
      </c>
    </row>
    <row r="52" spans="1:4" x14ac:dyDescent="0.25">
      <c r="A52" s="142" t="s">
        <v>79</v>
      </c>
      <c r="B52" s="143"/>
      <c r="C52" s="143"/>
      <c r="D52" s="144"/>
    </row>
    <row r="53" spans="1:4" x14ac:dyDescent="0.25">
      <c r="A53" s="152" t="s">
        <v>80</v>
      </c>
      <c r="B53" s="153"/>
      <c r="C53" s="153"/>
      <c r="D53" s="154"/>
    </row>
    <row r="54" spans="1:4" x14ac:dyDescent="0.25">
      <c r="A54" s="148" t="s">
        <v>81</v>
      </c>
      <c r="B54" s="149"/>
      <c r="C54" s="149"/>
      <c r="D54" s="150"/>
    </row>
    <row r="55" spans="1:4" x14ac:dyDescent="0.25">
      <c r="A55" s="111" t="s">
        <v>82</v>
      </c>
      <c r="B55" s="112"/>
      <c r="C55" s="112"/>
      <c r="D55" s="113"/>
    </row>
    <row r="56" spans="1:4" x14ac:dyDescent="0.25">
      <c r="A56" s="37" t="s">
        <v>22</v>
      </c>
      <c r="B56" s="37" t="s">
        <v>83</v>
      </c>
      <c r="C56" s="37" t="s">
        <v>84</v>
      </c>
      <c r="D56" s="37" t="s">
        <v>85</v>
      </c>
    </row>
    <row r="57" spans="1:4" ht="25.5" x14ac:dyDescent="0.25">
      <c r="A57" s="38" t="s">
        <v>0</v>
      </c>
      <c r="B57" s="38" t="s">
        <v>142</v>
      </c>
      <c r="C57" s="41"/>
      <c r="D57" s="44">
        <f>C57*22*2</f>
        <v>0</v>
      </c>
    </row>
    <row r="58" spans="1:4" ht="25.5" x14ac:dyDescent="0.25">
      <c r="A58" s="38" t="s">
        <v>1</v>
      </c>
      <c r="B58" s="38" t="s">
        <v>141</v>
      </c>
      <c r="C58" s="41"/>
      <c r="D58" s="44">
        <f>C58*22</f>
        <v>0</v>
      </c>
    </row>
    <row r="59" spans="1:4" x14ac:dyDescent="0.25">
      <c r="A59" s="38" t="s">
        <v>2</v>
      </c>
      <c r="B59" s="38" t="s">
        <v>140</v>
      </c>
      <c r="C59" s="140"/>
      <c r="D59" s="141"/>
    </row>
    <row r="60" spans="1:4" x14ac:dyDescent="0.25">
      <c r="A60" s="38" t="s">
        <v>4</v>
      </c>
      <c r="B60" s="38" t="s">
        <v>143</v>
      </c>
      <c r="C60" s="140"/>
      <c r="D60" s="141"/>
    </row>
    <row r="61" spans="1:4" x14ac:dyDescent="0.25">
      <c r="A61" s="38" t="s">
        <v>11</v>
      </c>
      <c r="B61" s="38" t="s">
        <v>86</v>
      </c>
      <c r="C61" s="140"/>
      <c r="D61" s="141"/>
    </row>
    <row r="62" spans="1:4" x14ac:dyDescent="0.25">
      <c r="A62" s="38" t="s">
        <v>12</v>
      </c>
      <c r="B62" s="39" t="s">
        <v>87</v>
      </c>
      <c r="C62" s="140"/>
      <c r="D62" s="141"/>
    </row>
    <row r="63" spans="1:4" x14ac:dyDescent="0.25">
      <c r="A63" s="40"/>
      <c r="B63" s="21" t="s">
        <v>88</v>
      </c>
      <c r="C63" s="162"/>
      <c r="D63" s="163"/>
    </row>
    <row r="64" spans="1:4" ht="18.75" customHeight="1" x14ac:dyDescent="0.25">
      <c r="A64" s="152" t="s">
        <v>34</v>
      </c>
      <c r="B64" s="153"/>
      <c r="C64" s="153"/>
      <c r="D64" s="154"/>
    </row>
    <row r="65" spans="1:4" ht="25.5" customHeight="1" x14ac:dyDescent="0.25">
      <c r="A65" s="148" t="s">
        <v>89</v>
      </c>
      <c r="B65" s="149"/>
      <c r="C65" s="149"/>
      <c r="D65" s="150"/>
    </row>
    <row r="66" spans="1:4" x14ac:dyDescent="0.25">
      <c r="A66" s="111" t="s">
        <v>90</v>
      </c>
      <c r="B66" s="112"/>
      <c r="C66" s="112"/>
      <c r="D66" s="113"/>
    </row>
    <row r="67" spans="1:4" x14ac:dyDescent="0.25">
      <c r="A67" s="21">
        <v>2</v>
      </c>
      <c r="B67" s="21" t="s">
        <v>91</v>
      </c>
      <c r="C67" s="21" t="s">
        <v>8</v>
      </c>
      <c r="D67" s="21" t="s">
        <v>56</v>
      </c>
    </row>
    <row r="68" spans="1:4" x14ac:dyDescent="0.25">
      <c r="A68" s="19" t="s">
        <v>20</v>
      </c>
      <c r="B68" s="19" t="s">
        <v>64</v>
      </c>
      <c r="C68" s="27"/>
      <c r="D68" s="48">
        <f>D28*C68</f>
        <v>0</v>
      </c>
    </row>
    <row r="69" spans="1:4" x14ac:dyDescent="0.25">
      <c r="A69" s="19" t="s">
        <v>21</v>
      </c>
      <c r="B69" s="19" t="s">
        <v>74</v>
      </c>
      <c r="C69" s="27"/>
      <c r="D69" s="48">
        <f>D51</f>
        <v>0</v>
      </c>
    </row>
    <row r="70" spans="1:4" x14ac:dyDescent="0.25">
      <c r="A70" s="19" t="s">
        <v>22</v>
      </c>
      <c r="B70" s="19" t="s">
        <v>83</v>
      </c>
      <c r="C70" s="27"/>
      <c r="D70" s="48">
        <f>C63</f>
        <v>0</v>
      </c>
    </row>
    <row r="71" spans="1:4" x14ac:dyDescent="0.25">
      <c r="A71" s="91" t="s">
        <v>92</v>
      </c>
      <c r="B71" s="91"/>
      <c r="C71" s="33"/>
      <c r="D71" s="42">
        <f>SUM(D68:D70)</f>
        <v>0</v>
      </c>
    </row>
    <row r="72" spans="1:4" x14ac:dyDescent="0.25">
      <c r="A72" s="111" t="s">
        <v>93</v>
      </c>
      <c r="B72" s="112"/>
      <c r="C72" s="112"/>
      <c r="D72" s="113"/>
    </row>
    <row r="73" spans="1:4" x14ac:dyDescent="0.25">
      <c r="A73" s="21">
        <v>3</v>
      </c>
      <c r="B73" s="21" t="s">
        <v>94</v>
      </c>
      <c r="C73" s="21" t="s">
        <v>8</v>
      </c>
      <c r="D73" s="21" t="s">
        <v>56</v>
      </c>
    </row>
    <row r="74" spans="1:4" ht="25.5" x14ac:dyDescent="0.25">
      <c r="A74" s="19" t="s">
        <v>0</v>
      </c>
      <c r="B74" s="19" t="s">
        <v>95</v>
      </c>
      <c r="C74" s="49"/>
      <c r="D74" s="48">
        <f>D28*C74</f>
        <v>0</v>
      </c>
    </row>
    <row r="75" spans="1:4" ht="25.5" x14ac:dyDescent="0.25">
      <c r="A75" s="19" t="s">
        <v>1</v>
      </c>
      <c r="B75" s="19" t="s">
        <v>96</v>
      </c>
      <c r="C75" s="49"/>
      <c r="D75" s="48">
        <f>D28*C75</f>
        <v>0</v>
      </c>
    </row>
    <row r="76" spans="1:4" ht="38.25" x14ac:dyDescent="0.25">
      <c r="A76" s="19" t="s">
        <v>2</v>
      </c>
      <c r="B76" s="19" t="s">
        <v>97</v>
      </c>
      <c r="C76" s="49"/>
      <c r="D76" s="48">
        <f>D28*C76</f>
        <v>0</v>
      </c>
    </row>
    <row r="77" spans="1:4" ht="25.5" x14ac:dyDescent="0.25">
      <c r="A77" s="19" t="s">
        <v>4</v>
      </c>
      <c r="B77" s="19" t="s">
        <v>98</v>
      </c>
      <c r="C77" s="49"/>
      <c r="D77" s="48">
        <f>D78*C77</f>
        <v>0</v>
      </c>
    </row>
    <row r="78" spans="1:4" ht="38.25" x14ac:dyDescent="0.25">
      <c r="A78" s="19" t="s">
        <v>11</v>
      </c>
      <c r="B78" s="19" t="s">
        <v>99</v>
      </c>
      <c r="C78" s="49"/>
      <c r="D78" s="48">
        <f>D28*C78</f>
        <v>0</v>
      </c>
    </row>
    <row r="79" spans="1:4" ht="38.25" x14ac:dyDescent="0.25">
      <c r="A79" s="19" t="s">
        <v>12</v>
      </c>
      <c r="B79" s="19" t="s">
        <v>100</v>
      </c>
      <c r="C79" s="49"/>
      <c r="D79" s="48">
        <f>D28*C79</f>
        <v>0</v>
      </c>
    </row>
    <row r="80" spans="1:4" x14ac:dyDescent="0.25">
      <c r="A80" s="91" t="s">
        <v>101</v>
      </c>
      <c r="B80" s="91"/>
      <c r="C80" s="25"/>
      <c r="D80" s="42">
        <f>D28*C80</f>
        <v>0</v>
      </c>
    </row>
    <row r="81" spans="1:4" ht="52.5" customHeight="1" x14ac:dyDescent="0.25">
      <c r="A81" s="159" t="s">
        <v>102</v>
      </c>
      <c r="B81" s="160"/>
      <c r="C81" s="160"/>
      <c r="D81" s="161"/>
    </row>
    <row r="82" spans="1:4" x14ac:dyDescent="0.25">
      <c r="A82" s="111" t="s">
        <v>103</v>
      </c>
      <c r="B82" s="112"/>
      <c r="C82" s="112"/>
      <c r="D82" s="113"/>
    </row>
    <row r="83" spans="1:4" x14ac:dyDescent="0.25">
      <c r="A83" s="111" t="s">
        <v>104</v>
      </c>
      <c r="B83" s="112"/>
      <c r="C83" s="112"/>
      <c r="D83" s="113"/>
    </row>
    <row r="84" spans="1:4" x14ac:dyDescent="0.25">
      <c r="A84" s="21" t="s">
        <v>23</v>
      </c>
      <c r="B84" s="21" t="s">
        <v>24</v>
      </c>
      <c r="C84" s="21" t="s">
        <v>8</v>
      </c>
      <c r="D84" s="21" t="s">
        <v>56</v>
      </c>
    </row>
    <row r="85" spans="1:4" ht="38.25" x14ac:dyDescent="0.25">
      <c r="A85" s="19" t="s">
        <v>0</v>
      </c>
      <c r="B85" s="19" t="s">
        <v>105</v>
      </c>
      <c r="C85" s="20">
        <v>9.9537037037037021E-2</v>
      </c>
      <c r="D85" s="48">
        <f>D28*C85</f>
        <v>596.80914351851845</v>
      </c>
    </row>
    <row r="86" spans="1:4" x14ac:dyDescent="0.25">
      <c r="A86" s="19" t="s">
        <v>1</v>
      </c>
      <c r="B86" s="19" t="s">
        <v>106</v>
      </c>
      <c r="C86" s="31"/>
      <c r="D86" s="48">
        <f>D28*C86</f>
        <v>0</v>
      </c>
    </row>
    <row r="87" spans="1:4" x14ac:dyDescent="0.25">
      <c r="A87" s="19" t="s">
        <v>2</v>
      </c>
      <c r="B87" s="19" t="s">
        <v>107</v>
      </c>
      <c r="C87" s="31"/>
      <c r="D87" s="48">
        <f>D28*C87</f>
        <v>0</v>
      </c>
    </row>
    <row r="88" spans="1:4" x14ac:dyDescent="0.25">
      <c r="A88" s="19" t="s">
        <v>4</v>
      </c>
      <c r="B88" s="19" t="s">
        <v>108</v>
      </c>
      <c r="C88" s="31"/>
      <c r="D88" s="48">
        <f>D28*C88</f>
        <v>0</v>
      </c>
    </row>
    <row r="89" spans="1:4" x14ac:dyDescent="0.25">
      <c r="A89" s="19" t="s">
        <v>11</v>
      </c>
      <c r="B89" s="19" t="s">
        <v>109</v>
      </c>
      <c r="C89" s="31"/>
      <c r="D89" s="48">
        <f>D28*C89</f>
        <v>0</v>
      </c>
    </row>
    <row r="90" spans="1:4" x14ac:dyDescent="0.25">
      <c r="A90" s="19" t="s">
        <v>12</v>
      </c>
      <c r="B90" s="19" t="s">
        <v>110</v>
      </c>
      <c r="C90" s="31"/>
      <c r="D90" s="48">
        <f>D28*C90</f>
        <v>0</v>
      </c>
    </row>
    <row r="91" spans="1:4" x14ac:dyDescent="0.25">
      <c r="A91" s="91" t="s">
        <v>111</v>
      </c>
      <c r="B91" s="91"/>
      <c r="C91" s="25"/>
      <c r="D91" s="42">
        <f>D28*C91</f>
        <v>0</v>
      </c>
    </row>
    <row r="92" spans="1:4" x14ac:dyDescent="0.25">
      <c r="A92" s="50" t="s">
        <v>16</v>
      </c>
      <c r="B92" s="52" t="s">
        <v>112</v>
      </c>
      <c r="C92" s="51"/>
      <c r="D92" s="48">
        <f>D28*C92</f>
        <v>0</v>
      </c>
    </row>
    <row r="93" spans="1:4" x14ac:dyDescent="0.25">
      <c r="A93" s="92" t="s">
        <v>111</v>
      </c>
      <c r="B93" s="92"/>
      <c r="C93" s="53"/>
      <c r="D93" s="42">
        <f>D28*C93</f>
        <v>0</v>
      </c>
    </row>
    <row r="94" spans="1:4" x14ac:dyDescent="0.25">
      <c r="A94" s="111" t="s">
        <v>113</v>
      </c>
      <c r="B94" s="112"/>
      <c r="C94" s="112"/>
      <c r="D94" s="113"/>
    </row>
    <row r="95" spans="1:4" x14ac:dyDescent="0.25">
      <c r="A95" s="21">
        <v>4</v>
      </c>
      <c r="B95" s="21" t="s">
        <v>114</v>
      </c>
      <c r="C95" s="21" t="s">
        <v>8</v>
      </c>
      <c r="D95" s="21" t="s">
        <v>56</v>
      </c>
    </row>
    <row r="96" spans="1:4" x14ac:dyDescent="0.25">
      <c r="A96" s="19" t="s">
        <v>23</v>
      </c>
      <c r="B96" s="19" t="s">
        <v>115</v>
      </c>
      <c r="C96" s="27"/>
      <c r="D96" s="48">
        <f>D28*C96</f>
        <v>0</v>
      </c>
    </row>
    <row r="97" spans="1:4" x14ac:dyDescent="0.25">
      <c r="A97" s="91" t="s">
        <v>116</v>
      </c>
      <c r="B97" s="91"/>
      <c r="C97" s="33"/>
      <c r="D97" s="42">
        <f>D96</f>
        <v>0</v>
      </c>
    </row>
    <row r="98" spans="1:4" ht="33" customHeight="1" x14ac:dyDescent="0.25">
      <c r="A98" s="93" t="s">
        <v>117</v>
      </c>
      <c r="B98" s="94"/>
      <c r="C98" s="94"/>
      <c r="D98" s="95"/>
    </row>
    <row r="99" spans="1:4" x14ac:dyDescent="0.25">
      <c r="A99" s="111" t="s">
        <v>118</v>
      </c>
      <c r="B99" s="112"/>
      <c r="C99" s="112"/>
      <c r="D99" s="113"/>
    </row>
    <row r="100" spans="1:4" x14ac:dyDescent="0.25">
      <c r="A100" s="37">
        <v>5</v>
      </c>
      <c r="B100" s="114" t="s">
        <v>119</v>
      </c>
      <c r="C100" s="114"/>
      <c r="D100" s="37" t="s">
        <v>56</v>
      </c>
    </row>
    <row r="101" spans="1:4" x14ac:dyDescent="0.25">
      <c r="A101" s="19" t="s">
        <v>0</v>
      </c>
      <c r="B101" s="90" t="s">
        <v>57</v>
      </c>
      <c r="C101" s="90"/>
      <c r="D101" s="48">
        <v>0</v>
      </c>
    </row>
    <row r="102" spans="1:4" x14ac:dyDescent="0.25">
      <c r="A102" s="102" t="s">
        <v>120</v>
      </c>
      <c r="B102" s="103"/>
      <c r="C102" s="104"/>
      <c r="D102" s="42">
        <v>0</v>
      </c>
    </row>
    <row r="103" spans="1:4" x14ac:dyDescent="0.25">
      <c r="A103" s="96" t="s">
        <v>121</v>
      </c>
      <c r="B103" s="97"/>
      <c r="C103" s="97"/>
      <c r="D103" s="98"/>
    </row>
    <row r="104" spans="1:4" x14ac:dyDescent="0.25">
      <c r="A104" s="99" t="s">
        <v>122</v>
      </c>
      <c r="B104" s="100"/>
      <c r="C104" s="100"/>
      <c r="D104" s="101"/>
    </row>
    <row r="105" spans="1:4" x14ac:dyDescent="0.25">
      <c r="A105" s="21">
        <v>6</v>
      </c>
      <c r="B105" s="21" t="s">
        <v>123</v>
      </c>
      <c r="C105" s="21" t="s">
        <v>8</v>
      </c>
      <c r="D105" s="21" t="s">
        <v>56</v>
      </c>
    </row>
    <row r="106" spans="1:4" x14ac:dyDescent="0.25">
      <c r="A106" s="38" t="s">
        <v>0</v>
      </c>
      <c r="B106" s="38" t="s">
        <v>25</v>
      </c>
      <c r="C106" s="31"/>
      <c r="D106" s="43">
        <f>D28*C106</f>
        <v>0</v>
      </c>
    </row>
    <row r="107" spans="1:4" x14ac:dyDescent="0.25">
      <c r="A107" s="38" t="s">
        <v>1</v>
      </c>
      <c r="B107" s="38" t="s">
        <v>26</v>
      </c>
      <c r="C107" s="31"/>
      <c r="D107" s="43">
        <f>D28*C107</f>
        <v>0</v>
      </c>
    </row>
    <row r="108" spans="1:4" x14ac:dyDescent="0.25">
      <c r="A108" s="38" t="s">
        <v>2</v>
      </c>
      <c r="B108" s="38" t="s">
        <v>124</v>
      </c>
      <c r="C108" s="20"/>
      <c r="D108" s="43">
        <f>D28*C108</f>
        <v>0</v>
      </c>
    </row>
    <row r="109" spans="1:4" x14ac:dyDescent="0.25">
      <c r="A109" s="38" t="s">
        <v>27</v>
      </c>
      <c r="B109" s="38" t="s">
        <v>28</v>
      </c>
      <c r="C109" s="31"/>
      <c r="D109" s="43">
        <f>D28*C109</f>
        <v>0</v>
      </c>
    </row>
    <row r="110" spans="1:4" x14ac:dyDescent="0.25">
      <c r="A110" s="38" t="s">
        <v>29</v>
      </c>
      <c r="B110" s="38" t="s">
        <v>30</v>
      </c>
      <c r="C110" s="31"/>
      <c r="D110" s="43">
        <f>D28*C110</f>
        <v>0</v>
      </c>
    </row>
    <row r="111" spans="1:4" x14ac:dyDescent="0.25">
      <c r="A111" s="38" t="s">
        <v>31</v>
      </c>
      <c r="B111" s="38" t="s">
        <v>32</v>
      </c>
      <c r="C111" s="31"/>
      <c r="D111" s="43">
        <f>D28*C111</f>
        <v>0</v>
      </c>
    </row>
    <row r="112" spans="1:4" x14ac:dyDescent="0.25">
      <c r="A112" s="40"/>
      <c r="B112" s="21" t="s">
        <v>125</v>
      </c>
      <c r="C112" s="25"/>
      <c r="D112" s="42">
        <f>D28*C112</f>
        <v>0</v>
      </c>
    </row>
    <row r="113" spans="1:4" x14ac:dyDescent="0.25">
      <c r="A113" s="105" t="s">
        <v>126</v>
      </c>
      <c r="B113" s="106"/>
      <c r="C113" s="106"/>
      <c r="D113" s="107"/>
    </row>
    <row r="114" spans="1:4" x14ac:dyDescent="0.25">
      <c r="A114" s="108" t="s">
        <v>127</v>
      </c>
      <c r="B114" s="109"/>
      <c r="C114" s="109"/>
      <c r="D114" s="110"/>
    </row>
    <row r="115" spans="1:4" x14ac:dyDescent="0.25">
      <c r="A115" s="99" t="s">
        <v>128</v>
      </c>
      <c r="B115" s="100"/>
      <c r="C115" s="100"/>
      <c r="D115" s="101"/>
    </row>
    <row r="116" spans="1:4" x14ac:dyDescent="0.25">
      <c r="A116" s="40"/>
      <c r="B116" s="91" t="s">
        <v>129</v>
      </c>
      <c r="C116" s="91"/>
      <c r="D116" s="21" t="s">
        <v>130</v>
      </c>
    </row>
    <row r="117" spans="1:4" x14ac:dyDescent="0.25">
      <c r="A117" s="19" t="s">
        <v>0</v>
      </c>
      <c r="B117" s="90" t="s">
        <v>131</v>
      </c>
      <c r="C117" s="90"/>
      <c r="D117" s="48"/>
    </row>
    <row r="118" spans="1:4" x14ac:dyDescent="0.25">
      <c r="A118" s="19" t="s">
        <v>1</v>
      </c>
      <c r="B118" s="90" t="s">
        <v>132</v>
      </c>
      <c r="C118" s="90"/>
      <c r="D118" s="48">
        <f>D71</f>
        <v>0</v>
      </c>
    </row>
    <row r="119" spans="1:4" x14ac:dyDescent="0.25">
      <c r="A119" s="19" t="s">
        <v>2</v>
      </c>
      <c r="B119" s="90" t="s">
        <v>133</v>
      </c>
      <c r="C119" s="90"/>
      <c r="D119" s="48">
        <f>D80</f>
        <v>0</v>
      </c>
    </row>
    <row r="120" spans="1:4" x14ac:dyDescent="0.25">
      <c r="A120" s="19" t="s">
        <v>4</v>
      </c>
      <c r="B120" s="90" t="s">
        <v>134</v>
      </c>
      <c r="C120" s="90"/>
      <c r="D120" s="48">
        <f>D97</f>
        <v>0</v>
      </c>
    </row>
    <row r="121" spans="1:4" x14ac:dyDescent="0.25">
      <c r="A121" s="19" t="s">
        <v>11</v>
      </c>
      <c r="B121" s="90" t="s">
        <v>135</v>
      </c>
      <c r="C121" s="90"/>
      <c r="D121" s="48">
        <f>D102</f>
        <v>0</v>
      </c>
    </row>
    <row r="122" spans="1:4" x14ac:dyDescent="0.25">
      <c r="A122" s="91" t="s">
        <v>136</v>
      </c>
      <c r="B122" s="91"/>
      <c r="C122" s="91"/>
      <c r="D122" s="42">
        <f>SUM(D117:D121)</f>
        <v>0</v>
      </c>
    </row>
    <row r="123" spans="1:4" x14ac:dyDescent="0.25">
      <c r="A123" s="19" t="s">
        <v>12</v>
      </c>
      <c r="B123" s="90" t="s">
        <v>137</v>
      </c>
      <c r="C123" s="90"/>
      <c r="D123" s="48">
        <f>D112</f>
        <v>0</v>
      </c>
    </row>
    <row r="124" spans="1:4" x14ac:dyDescent="0.25">
      <c r="A124" s="91" t="s">
        <v>138</v>
      </c>
      <c r="B124" s="91"/>
      <c r="C124" s="91"/>
      <c r="D124" s="42">
        <v>0</v>
      </c>
    </row>
    <row r="125" spans="1:4" x14ac:dyDescent="0.25">
      <c r="A125" s="164" t="s">
        <v>139</v>
      </c>
      <c r="B125" s="165"/>
      <c r="C125" s="165"/>
      <c r="D125" s="166"/>
    </row>
    <row r="128" spans="1:4" x14ac:dyDescent="0.25">
      <c r="A128" s="54"/>
      <c r="B128" s="54"/>
      <c r="C128" s="54"/>
      <c r="D128" s="54"/>
    </row>
  </sheetData>
  <mergeCells count="81">
    <mergeCell ref="B123:C123"/>
    <mergeCell ref="A124:C124"/>
    <mergeCell ref="A125:D125"/>
    <mergeCell ref="B117:C117"/>
    <mergeCell ref="B118:C118"/>
    <mergeCell ref="B119:C119"/>
    <mergeCell ref="B120:C120"/>
    <mergeCell ref="B121:C121"/>
    <mergeCell ref="A122:C122"/>
    <mergeCell ref="B116:C116"/>
    <mergeCell ref="A97:B97"/>
    <mergeCell ref="A98:D98"/>
    <mergeCell ref="A99:D99"/>
    <mergeCell ref="B100:C100"/>
    <mergeCell ref="B101:C101"/>
    <mergeCell ref="A102:C102"/>
    <mergeCell ref="A103:D103"/>
    <mergeCell ref="A104:D104"/>
    <mergeCell ref="A113:D113"/>
    <mergeCell ref="A114:D114"/>
    <mergeCell ref="A115:D115"/>
    <mergeCell ref="A94:D94"/>
    <mergeCell ref="A64:D64"/>
    <mergeCell ref="A65:D65"/>
    <mergeCell ref="A66:D66"/>
    <mergeCell ref="A71:B71"/>
    <mergeCell ref="A72:D72"/>
    <mergeCell ref="A80:B80"/>
    <mergeCell ref="A81:D81"/>
    <mergeCell ref="A82:D82"/>
    <mergeCell ref="A83:D83"/>
    <mergeCell ref="A91:B91"/>
    <mergeCell ref="A93:B93"/>
    <mergeCell ref="C63:D63"/>
    <mergeCell ref="C47:C48"/>
    <mergeCell ref="D47:D48"/>
    <mergeCell ref="A51:B51"/>
    <mergeCell ref="A52:D52"/>
    <mergeCell ref="A53:D53"/>
    <mergeCell ref="A54:D54"/>
    <mergeCell ref="A55:D55"/>
    <mergeCell ref="C59:D59"/>
    <mergeCell ref="C60:D60"/>
    <mergeCell ref="C61:D61"/>
    <mergeCell ref="C62:D62"/>
    <mergeCell ref="A41:D41"/>
    <mergeCell ref="B26:C26"/>
    <mergeCell ref="B27:C27"/>
    <mergeCell ref="A28:C28"/>
    <mergeCell ref="A29:D29"/>
    <mergeCell ref="A30:D30"/>
    <mergeCell ref="A31:D31"/>
    <mergeCell ref="A35:B35"/>
    <mergeCell ref="A37:B37"/>
    <mergeCell ref="A38:D38"/>
    <mergeCell ref="A39:D39"/>
    <mergeCell ref="A40:D40"/>
    <mergeCell ref="B25:C25"/>
    <mergeCell ref="B14:C14"/>
    <mergeCell ref="B15:C15"/>
    <mergeCell ref="B16:C16"/>
    <mergeCell ref="A17:D17"/>
    <mergeCell ref="A18:D18"/>
    <mergeCell ref="B19:C19"/>
    <mergeCell ref="B20:C20"/>
    <mergeCell ref="B21:C21"/>
    <mergeCell ref="B22:C22"/>
    <mergeCell ref="B23:C23"/>
    <mergeCell ref="A24:D24"/>
    <mergeCell ref="B13:C13"/>
    <mergeCell ref="A1:D4"/>
    <mergeCell ref="A5:B5"/>
    <mergeCell ref="C5:D5"/>
    <mergeCell ref="A6:B6"/>
    <mergeCell ref="C6:D6"/>
    <mergeCell ref="A7:D7"/>
    <mergeCell ref="A8:B8"/>
    <mergeCell ref="A9:B9"/>
    <mergeCell ref="A10:D10"/>
    <mergeCell ref="A11:D11"/>
    <mergeCell ref="B12:C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8"/>
  <sheetViews>
    <sheetView tabSelected="1" topLeftCell="A13" workbookViewId="0">
      <selection activeCell="E16" sqref="E16"/>
    </sheetView>
  </sheetViews>
  <sheetFormatPr defaultRowHeight="15" x14ac:dyDescent="0.25"/>
  <cols>
    <col min="1" max="1" width="8.5703125" style="17" customWidth="1"/>
    <col min="2" max="2" width="52.140625" style="17" customWidth="1"/>
    <col min="3" max="3" width="41.28515625" style="17" customWidth="1"/>
    <col min="4" max="4" width="15.5703125" style="17" customWidth="1"/>
    <col min="5" max="16384" width="9.140625" style="17"/>
  </cols>
  <sheetData>
    <row r="1" spans="1:6" x14ac:dyDescent="0.25">
      <c r="A1" s="133" t="s">
        <v>156</v>
      </c>
      <c r="B1" s="133"/>
      <c r="C1" s="133"/>
      <c r="D1" s="134"/>
    </row>
    <row r="2" spans="1:6" x14ac:dyDescent="0.25">
      <c r="A2" s="133"/>
      <c r="B2" s="133"/>
      <c r="C2" s="133"/>
      <c r="D2" s="134"/>
    </row>
    <row r="3" spans="1:6" x14ac:dyDescent="0.25">
      <c r="A3" s="133"/>
      <c r="B3" s="133"/>
      <c r="C3" s="133"/>
      <c r="D3" s="134"/>
    </row>
    <row r="4" spans="1:6" x14ac:dyDescent="0.25">
      <c r="A4" s="135"/>
      <c r="B4" s="135"/>
      <c r="C4" s="135"/>
      <c r="D4" s="136"/>
    </row>
    <row r="5" spans="1:6" x14ac:dyDescent="0.25">
      <c r="A5" s="119" t="s">
        <v>38</v>
      </c>
      <c r="B5" s="119"/>
      <c r="C5" s="119" t="s">
        <v>60</v>
      </c>
      <c r="D5" s="119"/>
    </row>
    <row r="6" spans="1:6" x14ac:dyDescent="0.25">
      <c r="A6" s="119" t="s">
        <v>39</v>
      </c>
      <c r="B6" s="119"/>
      <c r="C6" s="119" t="s">
        <v>10</v>
      </c>
      <c r="D6" s="119"/>
      <c r="F6" s="55"/>
    </row>
    <row r="7" spans="1:6" x14ac:dyDescent="0.25">
      <c r="A7" s="120" t="s">
        <v>40</v>
      </c>
      <c r="B7" s="120"/>
      <c r="C7" s="120"/>
      <c r="D7" s="120"/>
    </row>
    <row r="8" spans="1:6" x14ac:dyDescent="0.25">
      <c r="A8" s="114" t="s">
        <v>5</v>
      </c>
      <c r="B8" s="114"/>
      <c r="C8" s="18" t="s">
        <v>6</v>
      </c>
      <c r="D8" s="18" t="s">
        <v>41</v>
      </c>
    </row>
    <row r="9" spans="1:6" x14ac:dyDescent="0.25">
      <c r="A9" s="121" t="s">
        <v>153</v>
      </c>
      <c r="B9" s="122"/>
      <c r="C9" s="38" t="s">
        <v>42</v>
      </c>
      <c r="D9" s="26">
        <v>1</v>
      </c>
    </row>
    <row r="10" spans="1:6" x14ac:dyDescent="0.25">
      <c r="A10" s="115" t="s">
        <v>43</v>
      </c>
      <c r="B10" s="116"/>
      <c r="C10" s="116"/>
      <c r="D10" s="117"/>
    </row>
    <row r="11" spans="1:6" ht="23.25" customHeight="1" x14ac:dyDescent="0.25">
      <c r="A11" s="118" t="s">
        <v>62</v>
      </c>
      <c r="B11" s="118"/>
      <c r="C11" s="118"/>
      <c r="D11" s="118"/>
    </row>
    <row r="12" spans="1:6" x14ac:dyDescent="0.25">
      <c r="A12" s="38" t="s">
        <v>0</v>
      </c>
      <c r="B12" s="123" t="s">
        <v>44</v>
      </c>
      <c r="C12" s="123"/>
      <c r="D12" s="28"/>
    </row>
    <row r="13" spans="1:6" x14ac:dyDescent="0.25">
      <c r="A13" s="38" t="s">
        <v>1</v>
      </c>
      <c r="B13" s="123" t="s">
        <v>45</v>
      </c>
      <c r="C13" s="123"/>
      <c r="D13" s="29" t="s">
        <v>46</v>
      </c>
    </row>
    <row r="14" spans="1:6" x14ac:dyDescent="0.25">
      <c r="A14" s="38" t="s">
        <v>2</v>
      </c>
      <c r="B14" s="123" t="s">
        <v>3</v>
      </c>
      <c r="C14" s="123"/>
      <c r="D14" s="30"/>
    </row>
    <row r="15" spans="1:6" x14ac:dyDescent="0.25">
      <c r="A15" s="38" t="s">
        <v>4</v>
      </c>
      <c r="B15" s="124" t="s">
        <v>47</v>
      </c>
      <c r="C15" s="125"/>
      <c r="D15" s="30"/>
    </row>
    <row r="16" spans="1:6" x14ac:dyDescent="0.25">
      <c r="A16" s="38" t="s">
        <v>11</v>
      </c>
      <c r="B16" s="123" t="s">
        <v>37</v>
      </c>
      <c r="C16" s="123"/>
      <c r="D16" s="36">
        <v>12</v>
      </c>
    </row>
    <row r="17" spans="1:4" x14ac:dyDescent="0.25">
      <c r="A17" s="126" t="s">
        <v>48</v>
      </c>
      <c r="B17" s="126"/>
      <c r="C17" s="126"/>
      <c r="D17" s="126"/>
    </row>
    <row r="18" spans="1:4" x14ac:dyDescent="0.25">
      <c r="A18" s="114" t="s">
        <v>49</v>
      </c>
      <c r="B18" s="114"/>
      <c r="C18" s="114"/>
      <c r="D18" s="114"/>
    </row>
    <row r="19" spans="1:4" ht="25.5" x14ac:dyDescent="0.25">
      <c r="A19" s="38">
        <v>1</v>
      </c>
      <c r="B19" s="123" t="s">
        <v>50</v>
      </c>
      <c r="C19" s="123"/>
      <c r="D19" s="19" t="s">
        <v>197</v>
      </c>
    </row>
    <row r="20" spans="1:4" x14ac:dyDescent="0.25">
      <c r="A20" s="38">
        <v>2</v>
      </c>
      <c r="B20" s="123" t="s">
        <v>7</v>
      </c>
      <c r="C20" s="123"/>
      <c r="D20" s="36" t="s">
        <v>200</v>
      </c>
    </row>
    <row r="21" spans="1:4" x14ac:dyDescent="0.25">
      <c r="A21" s="38">
        <v>3</v>
      </c>
      <c r="B21" s="123" t="s">
        <v>51</v>
      </c>
      <c r="C21" s="123"/>
      <c r="D21" s="44" t="s">
        <v>10</v>
      </c>
    </row>
    <row r="22" spans="1:4" x14ac:dyDescent="0.25">
      <c r="A22" s="38">
        <v>4</v>
      </c>
      <c r="B22" s="123" t="s">
        <v>52</v>
      </c>
      <c r="C22" s="123"/>
      <c r="D22" s="36"/>
    </row>
    <row r="23" spans="1:4" x14ac:dyDescent="0.25">
      <c r="A23" s="38">
        <v>5</v>
      </c>
      <c r="B23" s="123" t="s">
        <v>53</v>
      </c>
      <c r="C23" s="123"/>
      <c r="D23" s="28"/>
    </row>
    <row r="24" spans="1:4" ht="15.75" customHeight="1" x14ac:dyDescent="0.25">
      <c r="A24" s="126" t="s">
        <v>54</v>
      </c>
      <c r="B24" s="126"/>
      <c r="C24" s="126"/>
      <c r="D24" s="126"/>
    </row>
    <row r="25" spans="1:4" x14ac:dyDescent="0.25">
      <c r="A25" s="37">
        <v>1</v>
      </c>
      <c r="B25" s="114" t="s">
        <v>55</v>
      </c>
      <c r="C25" s="114"/>
      <c r="D25" s="37" t="s">
        <v>56</v>
      </c>
    </row>
    <row r="26" spans="1:4" x14ac:dyDescent="0.25">
      <c r="A26" s="38" t="s">
        <v>0</v>
      </c>
      <c r="B26" s="123" t="s">
        <v>9</v>
      </c>
      <c r="C26" s="123"/>
      <c r="D26" s="41">
        <v>6573.84</v>
      </c>
    </row>
    <row r="27" spans="1:4" x14ac:dyDescent="0.25">
      <c r="A27" s="38" t="s">
        <v>1</v>
      </c>
      <c r="B27" s="123" t="s">
        <v>57</v>
      </c>
      <c r="C27" s="123"/>
      <c r="D27" s="43">
        <v>0</v>
      </c>
    </row>
    <row r="28" spans="1:4" x14ac:dyDescent="0.25">
      <c r="A28" s="102" t="s">
        <v>33</v>
      </c>
      <c r="B28" s="103"/>
      <c r="C28" s="104"/>
      <c r="D28" s="42">
        <f>SUM(D26:D27)</f>
        <v>6573.84</v>
      </c>
    </row>
    <row r="29" spans="1:4" x14ac:dyDescent="0.25">
      <c r="A29" s="130" t="s">
        <v>58</v>
      </c>
      <c r="B29" s="131"/>
      <c r="C29" s="131"/>
      <c r="D29" s="132"/>
    </row>
    <row r="30" spans="1:4" ht="15.75" customHeight="1" x14ac:dyDescent="0.25">
      <c r="A30" s="127" t="s">
        <v>59</v>
      </c>
      <c r="B30" s="128"/>
      <c r="C30" s="128"/>
      <c r="D30" s="129"/>
    </row>
    <row r="31" spans="1:4" x14ac:dyDescent="0.25">
      <c r="A31" s="137" t="s">
        <v>63</v>
      </c>
      <c r="B31" s="138"/>
      <c r="C31" s="138"/>
      <c r="D31" s="139"/>
    </row>
    <row r="32" spans="1:4" x14ac:dyDescent="0.25">
      <c r="A32" s="21" t="s">
        <v>20</v>
      </c>
      <c r="B32" s="21" t="s">
        <v>64</v>
      </c>
      <c r="C32" s="21" t="s">
        <v>8</v>
      </c>
      <c r="D32" s="21" t="s">
        <v>56</v>
      </c>
    </row>
    <row r="33" spans="1:4" ht="25.5" x14ac:dyDescent="0.25">
      <c r="A33" s="34" t="s">
        <v>0</v>
      </c>
      <c r="B33" s="34" t="s">
        <v>65</v>
      </c>
      <c r="C33" s="32"/>
      <c r="D33" s="45">
        <f>D26*C33</f>
        <v>0</v>
      </c>
    </row>
    <row r="34" spans="1:4" ht="25.5" x14ac:dyDescent="0.25">
      <c r="A34" s="34" t="s">
        <v>1</v>
      </c>
      <c r="B34" s="34" t="s">
        <v>66</v>
      </c>
      <c r="C34" s="32"/>
      <c r="D34" s="45">
        <f>D28*C34</f>
        <v>0</v>
      </c>
    </row>
    <row r="35" spans="1:4" x14ac:dyDescent="0.25">
      <c r="A35" s="91" t="s">
        <v>67</v>
      </c>
      <c r="B35" s="91"/>
      <c r="C35" s="33"/>
      <c r="D35" s="42">
        <f>D28*C35</f>
        <v>0</v>
      </c>
    </row>
    <row r="36" spans="1:4" x14ac:dyDescent="0.25">
      <c r="A36" s="34" t="s">
        <v>2</v>
      </c>
      <c r="B36" s="34" t="s">
        <v>68</v>
      </c>
      <c r="C36" s="32"/>
      <c r="D36" s="45">
        <f>D28*C36</f>
        <v>0</v>
      </c>
    </row>
    <row r="37" spans="1:4" x14ac:dyDescent="0.25">
      <c r="A37" s="91" t="s">
        <v>69</v>
      </c>
      <c r="B37" s="91"/>
      <c r="C37" s="33"/>
      <c r="D37" s="42">
        <f>D28*C37</f>
        <v>0</v>
      </c>
    </row>
    <row r="38" spans="1:4" ht="31.5" customHeight="1" x14ac:dyDescent="0.25">
      <c r="A38" s="142" t="s">
        <v>70</v>
      </c>
      <c r="B38" s="143"/>
      <c r="C38" s="143"/>
      <c r="D38" s="144"/>
    </row>
    <row r="39" spans="1:4" ht="32.25" customHeight="1" x14ac:dyDescent="0.25">
      <c r="A39" s="145" t="s">
        <v>71</v>
      </c>
      <c r="B39" s="146"/>
      <c r="C39" s="146"/>
      <c r="D39" s="147"/>
    </row>
    <row r="40" spans="1:4" ht="39.75" customHeight="1" x14ac:dyDescent="0.25">
      <c r="A40" s="148" t="s">
        <v>72</v>
      </c>
      <c r="B40" s="149"/>
      <c r="C40" s="149"/>
      <c r="D40" s="150"/>
    </row>
    <row r="41" spans="1:4" x14ac:dyDescent="0.25">
      <c r="A41" s="111" t="s">
        <v>73</v>
      </c>
      <c r="B41" s="112"/>
      <c r="C41" s="112"/>
      <c r="D41" s="113"/>
    </row>
    <row r="42" spans="1:4" x14ac:dyDescent="0.25">
      <c r="A42" s="22" t="s">
        <v>21</v>
      </c>
      <c r="B42" s="22" t="s">
        <v>74</v>
      </c>
      <c r="C42" s="22" t="s">
        <v>8</v>
      </c>
      <c r="D42" s="22" t="s">
        <v>56</v>
      </c>
    </row>
    <row r="43" spans="1:4" x14ac:dyDescent="0.25">
      <c r="A43" s="23" t="s">
        <v>0</v>
      </c>
      <c r="B43" s="23" t="s">
        <v>13</v>
      </c>
      <c r="C43" s="32"/>
      <c r="D43" s="46"/>
    </row>
    <row r="44" spans="1:4" x14ac:dyDescent="0.25">
      <c r="A44" s="23" t="s">
        <v>1</v>
      </c>
      <c r="B44" s="23" t="s">
        <v>14</v>
      </c>
      <c r="C44" s="32"/>
      <c r="D44" s="46"/>
    </row>
    <row r="45" spans="1:4" x14ac:dyDescent="0.25">
      <c r="A45" s="23" t="s">
        <v>2</v>
      </c>
      <c r="B45" s="23" t="s">
        <v>75</v>
      </c>
      <c r="C45" s="35"/>
      <c r="D45" s="46"/>
    </row>
    <row r="46" spans="1:4" x14ac:dyDescent="0.25">
      <c r="A46" s="23" t="s">
        <v>4</v>
      </c>
      <c r="B46" s="23" t="s">
        <v>76</v>
      </c>
      <c r="C46" s="32"/>
      <c r="D46" s="46"/>
    </row>
    <row r="47" spans="1:4" x14ac:dyDescent="0.25">
      <c r="A47" s="23" t="s">
        <v>11</v>
      </c>
      <c r="B47" s="23" t="s">
        <v>77</v>
      </c>
      <c r="C47" s="155"/>
      <c r="D47" s="157"/>
    </row>
    <row r="48" spans="1:4" x14ac:dyDescent="0.25">
      <c r="A48" s="23" t="s">
        <v>12</v>
      </c>
      <c r="B48" s="23" t="s">
        <v>15</v>
      </c>
      <c r="C48" s="156"/>
      <c r="D48" s="158"/>
    </row>
    <row r="49" spans="1:4" x14ac:dyDescent="0.25">
      <c r="A49" s="23" t="s">
        <v>16</v>
      </c>
      <c r="B49" s="23" t="s">
        <v>17</v>
      </c>
      <c r="C49" s="32"/>
      <c r="D49" s="46">
        <f>D28*C49</f>
        <v>0</v>
      </c>
    </row>
    <row r="50" spans="1:4" x14ac:dyDescent="0.25">
      <c r="A50" s="23" t="s">
        <v>18</v>
      </c>
      <c r="B50" s="23" t="s">
        <v>19</v>
      </c>
      <c r="C50" s="32"/>
      <c r="D50" s="46">
        <f>D28*C50</f>
        <v>0</v>
      </c>
    </row>
    <row r="51" spans="1:4" x14ac:dyDescent="0.25">
      <c r="A51" s="151" t="s">
        <v>78</v>
      </c>
      <c r="B51" s="151"/>
      <c r="C51" s="24"/>
      <c r="D51" s="47">
        <f>D28*C51</f>
        <v>0</v>
      </c>
    </row>
    <row r="52" spans="1:4" x14ac:dyDescent="0.25">
      <c r="A52" s="142" t="s">
        <v>79</v>
      </c>
      <c r="B52" s="143"/>
      <c r="C52" s="143"/>
      <c r="D52" s="144"/>
    </row>
    <row r="53" spans="1:4" x14ac:dyDescent="0.25">
      <c r="A53" s="152" t="s">
        <v>80</v>
      </c>
      <c r="B53" s="153"/>
      <c r="C53" s="153"/>
      <c r="D53" s="154"/>
    </row>
    <row r="54" spans="1:4" x14ac:dyDescent="0.25">
      <c r="A54" s="148" t="s">
        <v>81</v>
      </c>
      <c r="B54" s="149"/>
      <c r="C54" s="149"/>
      <c r="D54" s="150"/>
    </row>
    <row r="55" spans="1:4" x14ac:dyDescent="0.25">
      <c r="A55" s="111" t="s">
        <v>82</v>
      </c>
      <c r="B55" s="112"/>
      <c r="C55" s="112"/>
      <c r="D55" s="113"/>
    </row>
    <row r="56" spans="1:4" x14ac:dyDescent="0.25">
      <c r="A56" s="37" t="s">
        <v>22</v>
      </c>
      <c r="B56" s="37" t="s">
        <v>83</v>
      </c>
      <c r="C56" s="37" t="s">
        <v>84</v>
      </c>
      <c r="D56" s="37" t="s">
        <v>85</v>
      </c>
    </row>
    <row r="57" spans="1:4" ht="25.5" x14ac:dyDescent="0.25">
      <c r="A57" s="38" t="s">
        <v>0</v>
      </c>
      <c r="B57" s="38" t="s">
        <v>142</v>
      </c>
      <c r="C57" s="41"/>
      <c r="D57" s="44">
        <f>C57*22*2</f>
        <v>0</v>
      </c>
    </row>
    <row r="58" spans="1:4" ht="25.5" x14ac:dyDescent="0.25">
      <c r="A58" s="38" t="s">
        <v>1</v>
      </c>
      <c r="B58" s="38" t="s">
        <v>141</v>
      </c>
      <c r="C58" s="41"/>
      <c r="D58" s="44">
        <f>C58*22</f>
        <v>0</v>
      </c>
    </row>
    <row r="59" spans="1:4" x14ac:dyDescent="0.25">
      <c r="A59" s="38" t="s">
        <v>2</v>
      </c>
      <c r="B59" s="38" t="s">
        <v>140</v>
      </c>
      <c r="C59" s="140"/>
      <c r="D59" s="141"/>
    </row>
    <row r="60" spans="1:4" x14ac:dyDescent="0.25">
      <c r="A60" s="38" t="s">
        <v>4</v>
      </c>
      <c r="B60" s="38" t="s">
        <v>143</v>
      </c>
      <c r="C60" s="140"/>
      <c r="D60" s="141"/>
    </row>
    <row r="61" spans="1:4" x14ac:dyDescent="0.25">
      <c r="A61" s="38" t="s">
        <v>11</v>
      </c>
      <c r="B61" s="38" t="s">
        <v>86</v>
      </c>
      <c r="C61" s="140"/>
      <c r="D61" s="141"/>
    </row>
    <row r="62" spans="1:4" x14ac:dyDescent="0.25">
      <c r="A62" s="38" t="s">
        <v>12</v>
      </c>
      <c r="B62" s="39" t="s">
        <v>87</v>
      </c>
      <c r="C62" s="140"/>
      <c r="D62" s="141"/>
    </row>
    <row r="63" spans="1:4" x14ac:dyDescent="0.25">
      <c r="A63" s="40"/>
      <c r="B63" s="21" t="s">
        <v>88</v>
      </c>
      <c r="C63" s="162"/>
      <c r="D63" s="163"/>
    </row>
    <row r="64" spans="1:4" ht="18.75" customHeight="1" x14ac:dyDescent="0.25">
      <c r="A64" s="152" t="s">
        <v>34</v>
      </c>
      <c r="B64" s="153"/>
      <c r="C64" s="153"/>
      <c r="D64" s="154"/>
    </row>
    <row r="65" spans="1:4" ht="25.5" customHeight="1" x14ac:dyDescent="0.25">
      <c r="A65" s="148" t="s">
        <v>89</v>
      </c>
      <c r="B65" s="149"/>
      <c r="C65" s="149"/>
      <c r="D65" s="150"/>
    </row>
    <row r="66" spans="1:4" x14ac:dyDescent="0.25">
      <c r="A66" s="111" t="s">
        <v>90</v>
      </c>
      <c r="B66" s="112"/>
      <c r="C66" s="112"/>
      <c r="D66" s="113"/>
    </row>
    <row r="67" spans="1:4" x14ac:dyDescent="0.25">
      <c r="A67" s="21">
        <v>2</v>
      </c>
      <c r="B67" s="21" t="s">
        <v>91</v>
      </c>
      <c r="C67" s="21" t="s">
        <v>8</v>
      </c>
      <c r="D67" s="21" t="s">
        <v>56</v>
      </c>
    </row>
    <row r="68" spans="1:4" x14ac:dyDescent="0.25">
      <c r="A68" s="19" t="s">
        <v>20</v>
      </c>
      <c r="B68" s="19" t="s">
        <v>64</v>
      </c>
      <c r="C68" s="27"/>
      <c r="D68" s="48">
        <f>D28*C68</f>
        <v>0</v>
      </c>
    </row>
    <row r="69" spans="1:4" x14ac:dyDescent="0.25">
      <c r="A69" s="19" t="s">
        <v>21</v>
      </c>
      <c r="B69" s="19" t="s">
        <v>74</v>
      </c>
      <c r="C69" s="27"/>
      <c r="D69" s="48">
        <f>D51</f>
        <v>0</v>
      </c>
    </row>
    <row r="70" spans="1:4" x14ac:dyDescent="0.25">
      <c r="A70" s="19" t="s">
        <v>22</v>
      </c>
      <c r="B70" s="19" t="s">
        <v>83</v>
      </c>
      <c r="C70" s="27"/>
      <c r="D70" s="48">
        <f>C63</f>
        <v>0</v>
      </c>
    </row>
    <row r="71" spans="1:4" x14ac:dyDescent="0.25">
      <c r="A71" s="91" t="s">
        <v>92</v>
      </c>
      <c r="B71" s="91"/>
      <c r="C71" s="33"/>
      <c r="D71" s="42">
        <f>SUM(D68:D70)</f>
        <v>0</v>
      </c>
    </row>
    <row r="72" spans="1:4" x14ac:dyDescent="0.25">
      <c r="A72" s="111" t="s">
        <v>93</v>
      </c>
      <c r="B72" s="112"/>
      <c r="C72" s="112"/>
      <c r="D72" s="113"/>
    </row>
    <row r="73" spans="1:4" x14ac:dyDescent="0.25">
      <c r="A73" s="21">
        <v>3</v>
      </c>
      <c r="B73" s="21" t="s">
        <v>94</v>
      </c>
      <c r="C73" s="21" t="s">
        <v>8</v>
      </c>
      <c r="D73" s="21" t="s">
        <v>56</v>
      </c>
    </row>
    <row r="74" spans="1:4" ht="25.5" x14ac:dyDescent="0.25">
      <c r="A74" s="19" t="s">
        <v>0</v>
      </c>
      <c r="B74" s="19" t="s">
        <v>95</v>
      </c>
      <c r="C74" s="49"/>
      <c r="D74" s="48">
        <f>D28*C74</f>
        <v>0</v>
      </c>
    </row>
    <row r="75" spans="1:4" ht="25.5" x14ac:dyDescent="0.25">
      <c r="A75" s="19" t="s">
        <v>1</v>
      </c>
      <c r="B75" s="19" t="s">
        <v>96</v>
      </c>
      <c r="C75" s="49"/>
      <c r="D75" s="48">
        <f>D28*C75</f>
        <v>0</v>
      </c>
    </row>
    <row r="76" spans="1:4" ht="38.25" x14ac:dyDescent="0.25">
      <c r="A76" s="19" t="s">
        <v>2</v>
      </c>
      <c r="B76" s="19" t="s">
        <v>97</v>
      </c>
      <c r="C76" s="49"/>
      <c r="D76" s="48">
        <f>D28*C76</f>
        <v>0</v>
      </c>
    </row>
    <row r="77" spans="1:4" ht="25.5" x14ac:dyDescent="0.25">
      <c r="A77" s="19" t="s">
        <v>4</v>
      </c>
      <c r="B77" s="19" t="s">
        <v>98</v>
      </c>
      <c r="C77" s="49">
        <v>1.9400000000000001E-2</v>
      </c>
      <c r="D77" s="48">
        <f>D78*C77</f>
        <v>0</v>
      </c>
    </row>
    <row r="78" spans="1:4" ht="38.25" x14ac:dyDescent="0.25">
      <c r="A78" s="19" t="s">
        <v>11</v>
      </c>
      <c r="B78" s="19" t="s">
        <v>99</v>
      </c>
      <c r="C78" s="49"/>
      <c r="D78" s="48">
        <f>D28*C78</f>
        <v>0</v>
      </c>
    </row>
    <row r="79" spans="1:4" ht="38.25" x14ac:dyDescent="0.25">
      <c r="A79" s="19" t="s">
        <v>12</v>
      </c>
      <c r="B79" s="19" t="s">
        <v>100</v>
      </c>
      <c r="C79" s="49"/>
      <c r="D79" s="48">
        <f>D28*C79</f>
        <v>0</v>
      </c>
    </row>
    <row r="80" spans="1:4" x14ac:dyDescent="0.25">
      <c r="A80" s="91" t="s">
        <v>101</v>
      </c>
      <c r="B80" s="91"/>
      <c r="C80" s="25"/>
      <c r="D80" s="42">
        <f>D28*C80</f>
        <v>0</v>
      </c>
    </row>
    <row r="81" spans="1:4" ht="52.5" customHeight="1" x14ac:dyDescent="0.25">
      <c r="A81" s="159" t="s">
        <v>102</v>
      </c>
      <c r="B81" s="160"/>
      <c r="C81" s="160"/>
      <c r="D81" s="161"/>
    </row>
    <row r="82" spans="1:4" x14ac:dyDescent="0.25">
      <c r="A82" s="111" t="s">
        <v>103</v>
      </c>
      <c r="B82" s="112"/>
      <c r="C82" s="112"/>
      <c r="D82" s="113"/>
    </row>
    <row r="83" spans="1:4" x14ac:dyDescent="0.25">
      <c r="A83" s="111" t="s">
        <v>104</v>
      </c>
      <c r="B83" s="112"/>
      <c r="C83" s="112"/>
      <c r="D83" s="113"/>
    </row>
    <row r="84" spans="1:4" x14ac:dyDescent="0.25">
      <c r="A84" s="21" t="s">
        <v>23</v>
      </c>
      <c r="B84" s="21" t="s">
        <v>24</v>
      </c>
      <c r="C84" s="21" t="s">
        <v>8</v>
      </c>
      <c r="D84" s="21" t="s">
        <v>56</v>
      </c>
    </row>
    <row r="85" spans="1:4" ht="38.25" x14ac:dyDescent="0.25">
      <c r="A85" s="19" t="s">
        <v>0</v>
      </c>
      <c r="B85" s="19" t="s">
        <v>105</v>
      </c>
      <c r="C85" s="20">
        <v>9.9537037037037021E-2</v>
      </c>
      <c r="D85" s="48">
        <f>D28*C85</f>
        <v>654.34055555555551</v>
      </c>
    </row>
    <row r="86" spans="1:4" x14ac:dyDescent="0.25">
      <c r="A86" s="19" t="s">
        <v>1</v>
      </c>
      <c r="B86" s="19" t="s">
        <v>106</v>
      </c>
      <c r="C86" s="31"/>
      <c r="D86" s="48">
        <f>D28*C86</f>
        <v>0</v>
      </c>
    </row>
    <row r="87" spans="1:4" x14ac:dyDescent="0.25">
      <c r="A87" s="19" t="s">
        <v>2</v>
      </c>
      <c r="B87" s="19" t="s">
        <v>107</v>
      </c>
      <c r="C87" s="31"/>
      <c r="D87" s="48">
        <f>D28*C87</f>
        <v>0</v>
      </c>
    </row>
    <row r="88" spans="1:4" x14ac:dyDescent="0.25">
      <c r="A88" s="19" t="s">
        <v>4</v>
      </c>
      <c r="B88" s="19" t="s">
        <v>108</v>
      </c>
      <c r="C88" s="31"/>
      <c r="D88" s="48">
        <f>D28*C88</f>
        <v>0</v>
      </c>
    </row>
    <row r="89" spans="1:4" x14ac:dyDescent="0.25">
      <c r="A89" s="19" t="s">
        <v>11</v>
      </c>
      <c r="B89" s="19" t="s">
        <v>109</v>
      </c>
      <c r="C89" s="31"/>
      <c r="D89" s="48">
        <f>D28*C89</f>
        <v>0</v>
      </c>
    </row>
    <row r="90" spans="1:4" x14ac:dyDescent="0.25">
      <c r="A90" s="19" t="s">
        <v>12</v>
      </c>
      <c r="B90" s="19" t="s">
        <v>110</v>
      </c>
      <c r="C90" s="31"/>
      <c r="D90" s="48">
        <f>D28*C90</f>
        <v>0</v>
      </c>
    </row>
    <row r="91" spans="1:4" x14ac:dyDescent="0.25">
      <c r="A91" s="91" t="s">
        <v>111</v>
      </c>
      <c r="B91" s="91"/>
      <c r="C91" s="25"/>
      <c r="D91" s="42">
        <f>D28*C91</f>
        <v>0</v>
      </c>
    </row>
    <row r="92" spans="1:4" x14ac:dyDescent="0.25">
      <c r="A92" s="50" t="s">
        <v>16</v>
      </c>
      <c r="B92" s="52" t="s">
        <v>112</v>
      </c>
      <c r="C92" s="51"/>
      <c r="D92" s="48">
        <f>D28*C92</f>
        <v>0</v>
      </c>
    </row>
    <row r="93" spans="1:4" x14ac:dyDescent="0.25">
      <c r="A93" s="92" t="s">
        <v>111</v>
      </c>
      <c r="B93" s="92"/>
      <c r="C93" s="53"/>
      <c r="D93" s="42">
        <f>D28*C93</f>
        <v>0</v>
      </c>
    </row>
    <row r="94" spans="1:4" x14ac:dyDescent="0.25">
      <c r="A94" s="111" t="s">
        <v>113</v>
      </c>
      <c r="B94" s="112"/>
      <c r="C94" s="112"/>
      <c r="D94" s="113"/>
    </row>
    <row r="95" spans="1:4" x14ac:dyDescent="0.25">
      <c r="A95" s="21">
        <v>4</v>
      </c>
      <c r="B95" s="21" t="s">
        <v>114</v>
      </c>
      <c r="C95" s="21" t="s">
        <v>8</v>
      </c>
      <c r="D95" s="21" t="s">
        <v>56</v>
      </c>
    </row>
    <row r="96" spans="1:4" x14ac:dyDescent="0.25">
      <c r="A96" s="19" t="s">
        <v>23</v>
      </c>
      <c r="B96" s="19" t="s">
        <v>115</v>
      </c>
      <c r="C96" s="27"/>
      <c r="D96" s="48">
        <f>D28*C96</f>
        <v>0</v>
      </c>
    </row>
    <row r="97" spans="1:4" x14ac:dyDescent="0.25">
      <c r="A97" s="91" t="s">
        <v>116</v>
      </c>
      <c r="B97" s="91"/>
      <c r="C97" s="33"/>
      <c r="D97" s="42">
        <f>D96</f>
        <v>0</v>
      </c>
    </row>
    <row r="98" spans="1:4" ht="33" customHeight="1" x14ac:dyDescent="0.25">
      <c r="A98" s="93" t="s">
        <v>117</v>
      </c>
      <c r="B98" s="94"/>
      <c r="C98" s="94"/>
      <c r="D98" s="95"/>
    </row>
    <row r="99" spans="1:4" x14ac:dyDescent="0.25">
      <c r="A99" s="111" t="s">
        <v>118</v>
      </c>
      <c r="B99" s="112"/>
      <c r="C99" s="112"/>
      <c r="D99" s="113"/>
    </row>
    <row r="100" spans="1:4" x14ac:dyDescent="0.25">
      <c r="A100" s="37">
        <v>5</v>
      </c>
      <c r="B100" s="114" t="s">
        <v>119</v>
      </c>
      <c r="C100" s="114"/>
      <c r="D100" s="37" t="s">
        <v>56</v>
      </c>
    </row>
    <row r="101" spans="1:4" x14ac:dyDescent="0.25">
      <c r="A101" s="19" t="s">
        <v>0</v>
      </c>
      <c r="B101" s="90" t="s">
        <v>57</v>
      </c>
      <c r="C101" s="90"/>
      <c r="D101" s="48">
        <v>0</v>
      </c>
    </row>
    <row r="102" spans="1:4" x14ac:dyDescent="0.25">
      <c r="A102" s="102" t="s">
        <v>120</v>
      </c>
      <c r="B102" s="103"/>
      <c r="C102" s="104"/>
      <c r="D102" s="42">
        <v>0</v>
      </c>
    </row>
    <row r="103" spans="1:4" x14ac:dyDescent="0.25">
      <c r="A103" s="96" t="s">
        <v>121</v>
      </c>
      <c r="B103" s="97"/>
      <c r="C103" s="97"/>
      <c r="D103" s="98"/>
    </row>
    <row r="104" spans="1:4" x14ac:dyDescent="0.25">
      <c r="A104" s="99" t="s">
        <v>122</v>
      </c>
      <c r="B104" s="100"/>
      <c r="C104" s="100"/>
      <c r="D104" s="101"/>
    </row>
    <row r="105" spans="1:4" x14ac:dyDescent="0.25">
      <c r="A105" s="21">
        <v>6</v>
      </c>
      <c r="B105" s="21" t="s">
        <v>123</v>
      </c>
      <c r="C105" s="21" t="s">
        <v>8</v>
      </c>
      <c r="D105" s="21" t="s">
        <v>56</v>
      </c>
    </row>
    <row r="106" spans="1:4" x14ac:dyDescent="0.25">
      <c r="A106" s="38" t="s">
        <v>0</v>
      </c>
      <c r="B106" s="38" t="s">
        <v>25</v>
      </c>
      <c r="C106" s="31"/>
      <c r="D106" s="43">
        <f>D28*C106</f>
        <v>0</v>
      </c>
    </row>
    <row r="107" spans="1:4" x14ac:dyDescent="0.25">
      <c r="A107" s="38" t="s">
        <v>1</v>
      </c>
      <c r="B107" s="38" t="s">
        <v>26</v>
      </c>
      <c r="C107" s="31"/>
      <c r="D107" s="43">
        <f>D28*C107</f>
        <v>0</v>
      </c>
    </row>
    <row r="108" spans="1:4" x14ac:dyDescent="0.25">
      <c r="A108" s="38" t="s">
        <v>2</v>
      </c>
      <c r="B108" s="38" t="s">
        <v>124</v>
      </c>
      <c r="C108" s="20"/>
      <c r="D108" s="43">
        <f>D28*C108</f>
        <v>0</v>
      </c>
    </row>
    <row r="109" spans="1:4" x14ac:dyDescent="0.25">
      <c r="A109" s="38" t="s">
        <v>27</v>
      </c>
      <c r="B109" s="38" t="s">
        <v>28</v>
      </c>
      <c r="C109" s="31"/>
      <c r="D109" s="43">
        <f>D28*C109</f>
        <v>0</v>
      </c>
    </row>
    <row r="110" spans="1:4" x14ac:dyDescent="0.25">
      <c r="A110" s="38" t="s">
        <v>29</v>
      </c>
      <c r="B110" s="38" t="s">
        <v>30</v>
      </c>
      <c r="C110" s="31"/>
      <c r="D110" s="43">
        <f>D28*C110</f>
        <v>0</v>
      </c>
    </row>
    <row r="111" spans="1:4" x14ac:dyDescent="0.25">
      <c r="A111" s="38" t="s">
        <v>31</v>
      </c>
      <c r="B111" s="38" t="s">
        <v>32</v>
      </c>
      <c r="C111" s="31"/>
      <c r="D111" s="43">
        <f>D28*C111</f>
        <v>0</v>
      </c>
    </row>
    <row r="112" spans="1:4" x14ac:dyDescent="0.25">
      <c r="A112" s="40"/>
      <c r="B112" s="21" t="s">
        <v>125</v>
      </c>
      <c r="C112" s="25"/>
      <c r="D112" s="42">
        <f>D28*C112</f>
        <v>0</v>
      </c>
    </row>
    <row r="113" spans="1:4" x14ac:dyDescent="0.25">
      <c r="A113" s="105" t="s">
        <v>126</v>
      </c>
      <c r="B113" s="106"/>
      <c r="C113" s="106"/>
      <c r="D113" s="107"/>
    </row>
    <row r="114" spans="1:4" x14ac:dyDescent="0.25">
      <c r="A114" s="108" t="s">
        <v>127</v>
      </c>
      <c r="B114" s="109"/>
      <c r="C114" s="109"/>
      <c r="D114" s="110"/>
    </row>
    <row r="115" spans="1:4" x14ac:dyDescent="0.25">
      <c r="A115" s="99" t="s">
        <v>128</v>
      </c>
      <c r="B115" s="100"/>
      <c r="C115" s="100"/>
      <c r="D115" s="101"/>
    </row>
    <row r="116" spans="1:4" x14ac:dyDescent="0.25">
      <c r="A116" s="40"/>
      <c r="B116" s="91" t="s">
        <v>129</v>
      </c>
      <c r="C116" s="91"/>
      <c r="D116" s="21" t="s">
        <v>130</v>
      </c>
    </row>
    <row r="117" spans="1:4" x14ac:dyDescent="0.25">
      <c r="A117" s="19" t="s">
        <v>0</v>
      </c>
      <c r="B117" s="90" t="s">
        <v>131</v>
      </c>
      <c r="C117" s="90"/>
      <c r="D117" s="48">
        <f>D28</f>
        <v>6573.84</v>
      </c>
    </row>
    <row r="118" spans="1:4" x14ac:dyDescent="0.25">
      <c r="A118" s="19" t="s">
        <v>1</v>
      </c>
      <c r="B118" s="90" t="s">
        <v>132</v>
      </c>
      <c r="C118" s="90"/>
      <c r="D118" s="48">
        <f>D71</f>
        <v>0</v>
      </c>
    </row>
    <row r="119" spans="1:4" x14ac:dyDescent="0.25">
      <c r="A119" s="19" t="s">
        <v>2</v>
      </c>
      <c r="B119" s="90" t="s">
        <v>133</v>
      </c>
      <c r="C119" s="90"/>
      <c r="D119" s="48">
        <f>D80</f>
        <v>0</v>
      </c>
    </row>
    <row r="120" spans="1:4" x14ac:dyDescent="0.25">
      <c r="A120" s="19" t="s">
        <v>4</v>
      </c>
      <c r="B120" s="90" t="s">
        <v>134</v>
      </c>
      <c r="C120" s="90"/>
      <c r="D120" s="48">
        <f>D97</f>
        <v>0</v>
      </c>
    </row>
    <row r="121" spans="1:4" x14ac:dyDescent="0.25">
      <c r="A121" s="19" t="s">
        <v>11</v>
      </c>
      <c r="B121" s="90" t="s">
        <v>135</v>
      </c>
      <c r="C121" s="90"/>
      <c r="D121" s="48">
        <f>D102</f>
        <v>0</v>
      </c>
    </row>
    <row r="122" spans="1:4" x14ac:dyDescent="0.25">
      <c r="A122" s="91" t="s">
        <v>136</v>
      </c>
      <c r="B122" s="91"/>
      <c r="C122" s="91"/>
      <c r="D122" s="42">
        <f>SUM(D117:D121)</f>
        <v>6573.84</v>
      </c>
    </row>
    <row r="123" spans="1:4" x14ac:dyDescent="0.25">
      <c r="A123" s="19" t="s">
        <v>12</v>
      </c>
      <c r="B123" s="90" t="s">
        <v>137</v>
      </c>
      <c r="C123" s="90"/>
      <c r="D123" s="48">
        <f>D112</f>
        <v>0</v>
      </c>
    </row>
    <row r="124" spans="1:4" x14ac:dyDescent="0.25">
      <c r="A124" s="91" t="s">
        <v>138</v>
      </c>
      <c r="B124" s="91"/>
      <c r="C124" s="91"/>
      <c r="D124" s="42">
        <f>D122+D123</f>
        <v>6573.84</v>
      </c>
    </row>
    <row r="125" spans="1:4" x14ac:dyDescent="0.25">
      <c r="A125" s="164" t="s">
        <v>139</v>
      </c>
      <c r="B125" s="165"/>
      <c r="C125" s="165"/>
      <c r="D125" s="166"/>
    </row>
    <row r="128" spans="1:4" x14ac:dyDescent="0.25">
      <c r="A128" s="54"/>
      <c r="B128" s="54"/>
      <c r="C128" s="54"/>
      <c r="D128" s="54"/>
    </row>
  </sheetData>
  <mergeCells count="81">
    <mergeCell ref="B123:C123"/>
    <mergeCell ref="A124:C124"/>
    <mergeCell ref="A125:D125"/>
    <mergeCell ref="B117:C117"/>
    <mergeCell ref="B118:C118"/>
    <mergeCell ref="B119:C119"/>
    <mergeCell ref="B120:C120"/>
    <mergeCell ref="B121:C121"/>
    <mergeCell ref="A122:C122"/>
    <mergeCell ref="B116:C116"/>
    <mergeCell ref="A97:B97"/>
    <mergeCell ref="A98:D98"/>
    <mergeCell ref="A99:D99"/>
    <mergeCell ref="B100:C100"/>
    <mergeCell ref="B101:C101"/>
    <mergeCell ref="A102:C102"/>
    <mergeCell ref="A103:D103"/>
    <mergeCell ref="A104:D104"/>
    <mergeCell ref="A113:D113"/>
    <mergeCell ref="A114:D114"/>
    <mergeCell ref="A115:D115"/>
    <mergeCell ref="A94:D94"/>
    <mergeCell ref="A64:D64"/>
    <mergeCell ref="A65:D65"/>
    <mergeCell ref="A66:D66"/>
    <mergeCell ref="A71:B71"/>
    <mergeCell ref="A72:D72"/>
    <mergeCell ref="A80:B80"/>
    <mergeCell ref="A81:D81"/>
    <mergeCell ref="A82:D82"/>
    <mergeCell ref="A83:D83"/>
    <mergeCell ref="A91:B91"/>
    <mergeCell ref="A93:B93"/>
    <mergeCell ref="C63:D63"/>
    <mergeCell ref="C47:C48"/>
    <mergeCell ref="D47:D48"/>
    <mergeCell ref="A51:B51"/>
    <mergeCell ref="A52:D52"/>
    <mergeCell ref="A53:D53"/>
    <mergeCell ref="A54:D54"/>
    <mergeCell ref="A55:D55"/>
    <mergeCell ref="C59:D59"/>
    <mergeCell ref="C60:D60"/>
    <mergeCell ref="C61:D61"/>
    <mergeCell ref="C62:D62"/>
    <mergeCell ref="A41:D41"/>
    <mergeCell ref="B26:C26"/>
    <mergeCell ref="B27:C27"/>
    <mergeCell ref="A28:C28"/>
    <mergeCell ref="A29:D29"/>
    <mergeCell ref="A30:D30"/>
    <mergeCell ref="A31:D31"/>
    <mergeCell ref="A35:B35"/>
    <mergeCell ref="A37:B37"/>
    <mergeCell ref="A38:D38"/>
    <mergeCell ref="A39:D39"/>
    <mergeCell ref="A40:D40"/>
    <mergeCell ref="B25:C25"/>
    <mergeCell ref="B14:C14"/>
    <mergeCell ref="B15:C15"/>
    <mergeCell ref="B16:C16"/>
    <mergeCell ref="A17:D17"/>
    <mergeCell ref="A18:D18"/>
    <mergeCell ref="B19:C19"/>
    <mergeCell ref="B20:C20"/>
    <mergeCell ref="B21:C21"/>
    <mergeCell ref="B22:C22"/>
    <mergeCell ref="B23:C23"/>
    <mergeCell ref="A24:D24"/>
    <mergeCell ref="B13:C13"/>
    <mergeCell ref="A1:D4"/>
    <mergeCell ref="A5:B5"/>
    <mergeCell ref="C5:D5"/>
    <mergeCell ref="A6:B6"/>
    <mergeCell ref="C6:D6"/>
    <mergeCell ref="A7:D7"/>
    <mergeCell ref="A8:B8"/>
    <mergeCell ref="A9:B9"/>
    <mergeCell ref="A10:D10"/>
    <mergeCell ref="A11:D11"/>
    <mergeCell ref="B12:C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9"/>
  <sheetViews>
    <sheetView workbookViewId="0">
      <selection activeCell="C24" sqref="C24"/>
    </sheetView>
  </sheetViews>
  <sheetFormatPr defaultColWidth="0" defaultRowHeight="12" zeroHeight="1" x14ac:dyDescent="0.2"/>
  <cols>
    <col min="1" max="1" width="5" style="57" customWidth="1"/>
    <col min="2" max="2" width="40.140625" style="57" customWidth="1"/>
    <col min="3" max="3" width="18" style="57" customWidth="1"/>
    <col min="4" max="4" width="18.28515625" style="57" customWidth="1"/>
    <col min="5" max="5" width="17.28515625" style="57" hidden="1" customWidth="1"/>
    <col min="6" max="256" width="0" style="57" hidden="1" customWidth="1"/>
    <col min="257" max="16384" width="0.85546875" style="57" hidden="1"/>
  </cols>
  <sheetData>
    <row r="1" spans="1:7" ht="12.75" customHeight="1" x14ac:dyDescent="0.2">
      <c r="A1" s="56"/>
      <c r="B1" s="56"/>
      <c r="C1" s="56"/>
      <c r="D1" s="56"/>
      <c r="E1" s="56" t="s">
        <v>167</v>
      </c>
      <c r="F1" s="56" t="s">
        <v>167</v>
      </c>
      <c r="G1" s="56" t="s">
        <v>167</v>
      </c>
    </row>
    <row r="2" spans="1:7" ht="12.75" customHeight="1" x14ac:dyDescent="0.2">
      <c r="A2" s="56" t="s">
        <v>168</v>
      </c>
      <c r="B2" s="56"/>
      <c r="C2" s="56"/>
      <c r="D2" s="56"/>
      <c r="E2" s="56" t="s">
        <v>168</v>
      </c>
      <c r="F2" s="56" t="s">
        <v>168</v>
      </c>
      <c r="G2" s="56" t="s">
        <v>168</v>
      </c>
    </row>
    <row r="3" spans="1:7" ht="12.75" customHeight="1" x14ac:dyDescent="0.2">
      <c r="A3" s="56" t="s">
        <v>169</v>
      </c>
      <c r="B3" s="56"/>
      <c r="C3" s="56"/>
      <c r="D3" s="56"/>
      <c r="E3" s="56" t="s">
        <v>169</v>
      </c>
      <c r="F3" s="56" t="s">
        <v>169</v>
      </c>
      <c r="G3" s="56" t="s">
        <v>169</v>
      </c>
    </row>
    <row r="4" spans="1:7" ht="12.75" customHeight="1" x14ac:dyDescent="0.2">
      <c r="A4" s="56" t="s">
        <v>170</v>
      </c>
      <c r="B4" s="56"/>
      <c r="C4" s="56"/>
      <c r="D4" s="56"/>
      <c r="E4" s="56" t="s">
        <v>170</v>
      </c>
      <c r="F4" s="56" t="s">
        <v>170</v>
      </c>
      <c r="G4" s="56" t="s">
        <v>170</v>
      </c>
    </row>
    <row r="5" spans="1:7" ht="12.75" customHeight="1" x14ac:dyDescent="0.2">
      <c r="A5" s="56" t="s">
        <v>171</v>
      </c>
      <c r="B5" s="56"/>
      <c r="C5" s="56"/>
      <c r="D5" s="56"/>
      <c r="E5" s="56" t="s">
        <v>171</v>
      </c>
      <c r="F5" s="56" t="s">
        <v>171</v>
      </c>
      <c r="G5" s="56" t="s">
        <v>171</v>
      </c>
    </row>
    <row r="6" spans="1:7" ht="12.75" customHeight="1" x14ac:dyDescent="0.2">
      <c r="A6" s="58"/>
      <c r="B6" s="58"/>
      <c r="C6" s="58"/>
      <c r="D6" s="58"/>
    </row>
    <row r="7" spans="1:7" ht="12.75" customHeight="1" x14ac:dyDescent="0.2">
      <c r="A7" s="178" t="s">
        <v>172</v>
      </c>
      <c r="B7" s="178"/>
      <c r="C7" s="178" t="s">
        <v>60</v>
      </c>
      <c r="D7" s="178"/>
    </row>
    <row r="8" spans="1:7" ht="12.75" customHeight="1" x14ac:dyDescent="0.2">
      <c r="A8" s="178" t="s">
        <v>39</v>
      </c>
      <c r="B8" s="178"/>
      <c r="C8" s="179" t="s">
        <v>173</v>
      </c>
      <c r="D8" s="179"/>
    </row>
    <row r="9" spans="1:7" ht="12.75" customHeight="1" x14ac:dyDescent="0.2"/>
    <row r="10" spans="1:7" ht="12.75" customHeight="1" x14ac:dyDescent="0.2">
      <c r="A10" s="180" t="s">
        <v>174</v>
      </c>
      <c r="B10" s="180"/>
      <c r="C10" s="180"/>
      <c r="D10" s="180"/>
    </row>
    <row r="11" spans="1:7" ht="12.75" customHeight="1" x14ac:dyDescent="0.2">
      <c r="A11" s="59"/>
      <c r="B11" s="59"/>
      <c r="C11" s="59"/>
      <c r="D11" s="60"/>
    </row>
    <row r="12" spans="1:7" ht="12.75" customHeight="1" x14ac:dyDescent="0.2">
      <c r="A12" s="61">
        <v>1</v>
      </c>
      <c r="B12" s="181" t="s">
        <v>147</v>
      </c>
      <c r="C12" s="181"/>
      <c r="D12" s="61" t="s">
        <v>56</v>
      </c>
    </row>
    <row r="13" spans="1:7" ht="12.75" customHeight="1" x14ac:dyDescent="0.2">
      <c r="A13" s="62"/>
      <c r="B13" s="182" t="s">
        <v>175</v>
      </c>
      <c r="C13" s="182"/>
      <c r="D13" s="63"/>
    </row>
    <row r="14" spans="1:7" ht="12.75" customHeight="1" x14ac:dyDescent="0.2">
      <c r="A14" s="62"/>
      <c r="B14" s="183" t="s">
        <v>159</v>
      </c>
      <c r="C14" s="184"/>
      <c r="D14" s="64"/>
    </row>
    <row r="15" spans="1:7" ht="12.75" customHeight="1" x14ac:dyDescent="0.2">
      <c r="A15" s="65">
        <v>2</v>
      </c>
      <c r="B15" s="66" t="s">
        <v>160</v>
      </c>
      <c r="C15" s="65" t="s">
        <v>8</v>
      </c>
      <c r="D15" s="65" t="s">
        <v>56</v>
      </c>
    </row>
    <row r="16" spans="1:7" ht="12.75" customHeight="1" x14ac:dyDescent="0.2">
      <c r="A16" s="62" t="s">
        <v>0</v>
      </c>
      <c r="B16" s="67" t="s">
        <v>25</v>
      </c>
      <c r="C16" s="68"/>
      <c r="D16" s="69"/>
    </row>
    <row r="17" spans="1:4" ht="12.75" customHeight="1" x14ac:dyDescent="0.2">
      <c r="A17" s="62" t="s">
        <v>1</v>
      </c>
      <c r="B17" s="67" t="s">
        <v>26</v>
      </c>
      <c r="C17" s="68"/>
      <c r="D17" s="70"/>
    </row>
    <row r="18" spans="1:4" ht="12.75" customHeight="1" x14ac:dyDescent="0.2">
      <c r="A18" s="65"/>
      <c r="B18" s="185" t="s">
        <v>161</v>
      </c>
      <c r="C18" s="185"/>
      <c r="D18" s="71"/>
    </row>
    <row r="19" spans="1:4" ht="12.75" customHeight="1" x14ac:dyDescent="0.2">
      <c r="A19" s="175"/>
      <c r="B19" s="176"/>
      <c r="C19" s="176"/>
      <c r="D19" s="177"/>
    </row>
    <row r="20" spans="1:4" ht="12.75" customHeight="1" x14ac:dyDescent="0.2">
      <c r="A20" s="65">
        <v>3</v>
      </c>
      <c r="B20" s="66" t="s">
        <v>124</v>
      </c>
      <c r="C20" s="65" t="s">
        <v>8</v>
      </c>
      <c r="D20" s="65" t="s">
        <v>56</v>
      </c>
    </row>
    <row r="21" spans="1:4" ht="12.75" customHeight="1" x14ac:dyDescent="0.2">
      <c r="A21" s="72"/>
      <c r="B21" s="73" t="s">
        <v>28</v>
      </c>
      <c r="C21" s="68"/>
      <c r="D21" s="70"/>
    </row>
    <row r="22" spans="1:4" ht="12.75" customHeight="1" x14ac:dyDescent="0.2">
      <c r="A22" s="72"/>
      <c r="B22" s="73" t="s">
        <v>30</v>
      </c>
      <c r="C22" s="68"/>
      <c r="D22" s="70"/>
    </row>
    <row r="23" spans="1:4" ht="12.75" customHeight="1" x14ac:dyDescent="0.2">
      <c r="A23" s="72"/>
      <c r="B23" s="73" t="s">
        <v>32</v>
      </c>
      <c r="C23" s="68"/>
      <c r="D23" s="70"/>
    </row>
    <row r="24" spans="1:4" ht="12.75" customHeight="1" x14ac:dyDescent="0.2">
      <c r="A24" s="65"/>
      <c r="B24" s="66" t="s">
        <v>162</v>
      </c>
      <c r="C24" s="74"/>
      <c r="D24" s="71"/>
    </row>
    <row r="25" spans="1:4" ht="12.75" customHeight="1" x14ac:dyDescent="0.2">
      <c r="A25" s="167"/>
      <c r="B25" s="168"/>
      <c r="C25" s="168"/>
      <c r="D25" s="169"/>
    </row>
    <row r="26" spans="1:4" ht="12.75" customHeight="1" x14ac:dyDescent="0.2">
      <c r="A26" s="75"/>
      <c r="B26" s="170" t="s">
        <v>163</v>
      </c>
      <c r="C26" s="170"/>
      <c r="D26" s="76"/>
    </row>
    <row r="27" spans="1:4" ht="12.75" customHeight="1" x14ac:dyDescent="0.2">
      <c r="B27" s="171" t="s">
        <v>176</v>
      </c>
      <c r="C27" s="172"/>
      <c r="D27" s="172"/>
    </row>
    <row r="28" spans="1:4" x14ac:dyDescent="0.2">
      <c r="B28" s="173" t="s">
        <v>177</v>
      </c>
      <c r="C28" s="173"/>
      <c r="D28" s="173"/>
    </row>
    <row r="29" spans="1:4" ht="27" customHeight="1" x14ac:dyDescent="0.2">
      <c r="B29" s="174" t="s">
        <v>178</v>
      </c>
      <c r="C29" s="173"/>
      <c r="D29" s="173"/>
    </row>
    <row r="30" spans="1:4" ht="4.5" customHeight="1" x14ac:dyDescent="0.2"/>
    <row r="31" spans="1:4" hidden="1" x14ac:dyDescent="0.2"/>
    <row r="32" spans="1:4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t="12" hidden="1" customHeight="1" x14ac:dyDescent="0.2"/>
    <row r="234" ht="12" hidden="1" customHeight="1" x14ac:dyDescent="0.2"/>
    <row r="235" ht="12" hidden="1" customHeight="1" x14ac:dyDescent="0.2"/>
    <row r="236" ht="12" hidden="1" customHeight="1" x14ac:dyDescent="0.2"/>
    <row r="237" ht="12" hidden="1" customHeight="1" x14ac:dyDescent="0.2"/>
    <row r="238" ht="12" hidden="1" customHeight="1" x14ac:dyDescent="0.2"/>
    <row r="239" ht="12" hidden="1" customHeight="1" x14ac:dyDescent="0.2"/>
    <row r="240" ht="12" hidden="1" customHeight="1" x14ac:dyDescent="0.2"/>
    <row r="241" ht="12" hidden="1" customHeight="1" x14ac:dyDescent="0.2"/>
    <row r="242" ht="12" hidden="1" customHeight="1" x14ac:dyDescent="0.2"/>
    <row r="243" ht="12" hidden="1" customHeight="1" x14ac:dyDescent="0.2"/>
    <row r="244" ht="12" hidden="1" customHeight="1" x14ac:dyDescent="0.2"/>
    <row r="245" ht="12" hidden="1" customHeight="1" x14ac:dyDescent="0.2"/>
    <row r="246" ht="12" hidden="1" customHeight="1" x14ac:dyDescent="0.2"/>
    <row r="247" ht="12" hidden="1" customHeight="1" x14ac:dyDescent="0.2"/>
    <row r="248" ht="12" hidden="1" customHeight="1" x14ac:dyDescent="0.2"/>
    <row r="249" ht="12" hidden="1" customHeight="1" x14ac:dyDescent="0.2"/>
    <row r="250" ht="12" hidden="1" customHeight="1" x14ac:dyDescent="0.2"/>
    <row r="251" ht="12" hidden="1" customHeight="1" x14ac:dyDescent="0.2"/>
    <row r="252" ht="12" hidden="1" customHeight="1" x14ac:dyDescent="0.2"/>
    <row r="253" ht="12" hidden="1" customHeight="1" x14ac:dyDescent="0.2"/>
    <row r="254" ht="12" hidden="1" customHeight="1" x14ac:dyDescent="0.2"/>
    <row r="255" ht="12" hidden="1" customHeight="1" x14ac:dyDescent="0.2"/>
    <row r="256" ht="12" hidden="1" customHeight="1" x14ac:dyDescent="0.2"/>
    <row r="257" ht="12" hidden="1" customHeight="1" x14ac:dyDescent="0.2"/>
    <row r="258" ht="12" hidden="1" customHeight="1" x14ac:dyDescent="0.2"/>
    <row r="259" ht="12" hidden="1" customHeight="1" x14ac:dyDescent="0.2"/>
  </sheetData>
  <mergeCells count="15">
    <mergeCell ref="A19:D19"/>
    <mergeCell ref="A7:B7"/>
    <mergeCell ref="C7:D7"/>
    <mergeCell ref="A8:B8"/>
    <mergeCell ref="C8:D8"/>
    <mergeCell ref="A10:D10"/>
    <mergeCell ref="B12:C12"/>
    <mergeCell ref="B13:C13"/>
    <mergeCell ref="B14:C14"/>
    <mergeCell ref="B18:C18"/>
    <mergeCell ref="A25:D25"/>
    <mergeCell ref="B26:C26"/>
    <mergeCell ref="B27:D27"/>
    <mergeCell ref="B28:D28"/>
    <mergeCell ref="B29:D2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0"/>
  <sheetViews>
    <sheetView workbookViewId="0">
      <selection activeCell="C25" sqref="C25"/>
    </sheetView>
  </sheetViews>
  <sheetFormatPr defaultColWidth="0" defaultRowHeight="12" zeroHeight="1" x14ac:dyDescent="0.2"/>
  <cols>
    <col min="1" max="1" width="5" style="57" customWidth="1"/>
    <col min="2" max="2" width="40.140625" style="57" customWidth="1"/>
    <col min="3" max="3" width="18" style="57" customWidth="1"/>
    <col min="4" max="4" width="18.28515625" style="57" customWidth="1"/>
    <col min="5" max="5" width="17.28515625" style="57" hidden="1" customWidth="1"/>
    <col min="6" max="256" width="0" style="57" hidden="1" customWidth="1"/>
    <col min="257" max="16384" width="0.85546875" style="57" hidden="1"/>
  </cols>
  <sheetData>
    <row r="1" spans="1:7" ht="12.75" customHeight="1" x14ac:dyDescent="0.2">
      <c r="A1" s="56"/>
      <c r="B1" s="56"/>
      <c r="C1" s="56"/>
      <c r="D1" s="56"/>
      <c r="E1" s="77" t="s">
        <v>167</v>
      </c>
      <c r="F1" s="78" t="s">
        <v>167</v>
      </c>
      <c r="G1" s="78" t="s">
        <v>167</v>
      </c>
    </row>
    <row r="2" spans="1:7" ht="12.75" customHeight="1" x14ac:dyDescent="0.2">
      <c r="A2" s="56" t="s">
        <v>168</v>
      </c>
      <c r="B2" s="56"/>
      <c r="C2" s="56"/>
      <c r="D2" s="56"/>
      <c r="E2" s="56" t="s">
        <v>168</v>
      </c>
      <c r="F2" s="79" t="s">
        <v>168</v>
      </c>
      <c r="G2" s="79" t="s">
        <v>168</v>
      </c>
    </row>
    <row r="3" spans="1:7" ht="12.75" customHeight="1" x14ac:dyDescent="0.2">
      <c r="A3" s="56" t="s">
        <v>169</v>
      </c>
      <c r="B3" s="56"/>
      <c r="C3" s="56"/>
      <c r="D3" s="56"/>
      <c r="E3" s="56" t="s">
        <v>169</v>
      </c>
      <c r="F3" s="79" t="s">
        <v>169</v>
      </c>
      <c r="G3" s="79" t="s">
        <v>169</v>
      </c>
    </row>
    <row r="4" spans="1:7" ht="12.75" customHeight="1" x14ac:dyDescent="0.2">
      <c r="A4" s="56" t="s">
        <v>170</v>
      </c>
      <c r="B4" s="56"/>
      <c r="C4" s="56"/>
      <c r="D4" s="56"/>
      <c r="E4" s="56" t="s">
        <v>170</v>
      </c>
      <c r="F4" s="79" t="s">
        <v>170</v>
      </c>
      <c r="G4" s="79" t="s">
        <v>170</v>
      </c>
    </row>
    <row r="5" spans="1:7" ht="12.75" customHeight="1" x14ac:dyDescent="0.2">
      <c r="A5" s="56" t="s">
        <v>171</v>
      </c>
      <c r="B5" s="56"/>
      <c r="C5" s="56"/>
      <c r="D5" s="56"/>
      <c r="E5" s="56" t="s">
        <v>171</v>
      </c>
      <c r="F5" s="79" t="s">
        <v>171</v>
      </c>
      <c r="G5" s="79" t="s">
        <v>171</v>
      </c>
    </row>
    <row r="6" spans="1:7" ht="12.75" customHeight="1" x14ac:dyDescent="0.2">
      <c r="A6" s="58"/>
      <c r="B6" s="58"/>
      <c r="C6" s="58"/>
      <c r="D6" s="58"/>
    </row>
    <row r="7" spans="1:7" ht="12.75" customHeight="1" x14ac:dyDescent="0.2">
      <c r="A7" s="178" t="s">
        <v>172</v>
      </c>
      <c r="B7" s="178"/>
      <c r="C7" s="178" t="s">
        <v>60</v>
      </c>
      <c r="D7" s="178"/>
    </row>
    <row r="8" spans="1:7" ht="12.75" customHeight="1" x14ac:dyDescent="0.2">
      <c r="A8" s="178" t="s">
        <v>39</v>
      </c>
      <c r="B8" s="178"/>
      <c r="C8" s="179" t="s">
        <v>173</v>
      </c>
      <c r="D8" s="179"/>
    </row>
    <row r="9" spans="1:7" ht="12.75" customHeight="1" x14ac:dyDescent="0.2"/>
    <row r="10" spans="1:7" ht="12.75" customHeight="1" x14ac:dyDescent="0.2">
      <c r="A10" s="180" t="s">
        <v>181</v>
      </c>
      <c r="B10" s="180"/>
      <c r="C10" s="180"/>
      <c r="D10" s="180"/>
    </row>
    <row r="11" spans="1:7" ht="12.75" customHeight="1" x14ac:dyDescent="0.2">
      <c r="A11" s="180"/>
      <c r="B11" s="180"/>
      <c r="C11" s="180"/>
      <c r="D11" s="180"/>
    </row>
    <row r="12" spans="1:7" ht="12.75" customHeight="1" x14ac:dyDescent="0.2">
      <c r="A12" s="59"/>
      <c r="B12" s="59"/>
      <c r="C12" s="59"/>
      <c r="D12" s="60"/>
    </row>
    <row r="13" spans="1:7" ht="12.75" customHeight="1" x14ac:dyDescent="0.2">
      <c r="A13" s="61">
        <v>1</v>
      </c>
      <c r="B13" s="181" t="s">
        <v>157</v>
      </c>
      <c r="C13" s="181"/>
      <c r="D13" s="61" t="s">
        <v>56</v>
      </c>
    </row>
    <row r="14" spans="1:7" ht="12.75" customHeight="1" x14ac:dyDescent="0.2">
      <c r="A14" s="62"/>
      <c r="B14" s="182" t="s">
        <v>158</v>
      </c>
      <c r="C14" s="182"/>
      <c r="D14" s="63"/>
    </row>
    <row r="15" spans="1:7" ht="12.75" customHeight="1" x14ac:dyDescent="0.2">
      <c r="A15" s="62"/>
      <c r="B15" s="183" t="s">
        <v>159</v>
      </c>
      <c r="C15" s="184"/>
      <c r="D15" s="64"/>
    </row>
    <row r="16" spans="1:7" ht="12.75" customHeight="1" x14ac:dyDescent="0.2">
      <c r="A16" s="65">
        <v>2</v>
      </c>
      <c r="B16" s="66" t="s">
        <v>160</v>
      </c>
      <c r="C16" s="65" t="s">
        <v>8</v>
      </c>
      <c r="D16" s="65" t="s">
        <v>56</v>
      </c>
    </row>
    <row r="17" spans="1:4" ht="12.75" customHeight="1" x14ac:dyDescent="0.2">
      <c r="A17" s="62" t="s">
        <v>0</v>
      </c>
      <c r="B17" s="67" t="s">
        <v>25</v>
      </c>
      <c r="C17" s="68"/>
      <c r="D17" s="69"/>
    </row>
    <row r="18" spans="1:4" ht="12.75" customHeight="1" x14ac:dyDescent="0.2">
      <c r="A18" s="62" t="s">
        <v>1</v>
      </c>
      <c r="B18" s="67" t="s">
        <v>26</v>
      </c>
      <c r="C18" s="68"/>
      <c r="D18" s="70"/>
    </row>
    <row r="19" spans="1:4" ht="12.75" customHeight="1" x14ac:dyDescent="0.2">
      <c r="A19" s="65"/>
      <c r="B19" s="185" t="s">
        <v>161</v>
      </c>
      <c r="C19" s="185"/>
      <c r="D19" s="71"/>
    </row>
    <row r="20" spans="1:4" ht="12.75" customHeight="1" x14ac:dyDescent="0.2">
      <c r="A20" s="175"/>
      <c r="B20" s="176"/>
      <c r="C20" s="176"/>
      <c r="D20" s="177"/>
    </row>
    <row r="21" spans="1:4" ht="12.75" customHeight="1" x14ac:dyDescent="0.2">
      <c r="A21" s="65">
        <v>3</v>
      </c>
      <c r="B21" s="66" t="s">
        <v>124</v>
      </c>
      <c r="C21" s="65" t="s">
        <v>8</v>
      </c>
      <c r="D21" s="65" t="s">
        <v>56</v>
      </c>
    </row>
    <row r="22" spans="1:4" ht="12.75" customHeight="1" x14ac:dyDescent="0.2">
      <c r="A22" s="72"/>
      <c r="B22" s="73" t="s">
        <v>28</v>
      </c>
      <c r="C22" s="68"/>
      <c r="D22" s="70"/>
    </row>
    <row r="23" spans="1:4" ht="12.75" customHeight="1" x14ac:dyDescent="0.2">
      <c r="A23" s="72"/>
      <c r="B23" s="73" t="s">
        <v>30</v>
      </c>
      <c r="C23" s="68"/>
      <c r="D23" s="70"/>
    </row>
    <row r="24" spans="1:4" ht="12.75" customHeight="1" x14ac:dyDescent="0.2">
      <c r="A24" s="72"/>
      <c r="B24" s="73" t="s">
        <v>32</v>
      </c>
      <c r="C24" s="68"/>
      <c r="D24" s="70"/>
    </row>
    <row r="25" spans="1:4" ht="12.75" customHeight="1" x14ac:dyDescent="0.2">
      <c r="A25" s="65"/>
      <c r="B25" s="66" t="s">
        <v>162</v>
      </c>
      <c r="C25" s="74"/>
      <c r="D25" s="71"/>
    </row>
    <row r="26" spans="1:4" ht="12.75" customHeight="1" x14ac:dyDescent="0.2">
      <c r="A26" s="167"/>
      <c r="B26" s="168"/>
      <c r="C26" s="168"/>
      <c r="D26" s="169"/>
    </row>
    <row r="27" spans="1:4" ht="12.75" customHeight="1" x14ac:dyDescent="0.2">
      <c r="A27" s="75"/>
      <c r="B27" s="170" t="s">
        <v>163</v>
      </c>
      <c r="C27" s="170"/>
      <c r="D27" s="76"/>
    </row>
    <row r="28" spans="1:4" ht="12.75" customHeight="1" x14ac:dyDescent="0.2">
      <c r="B28" s="172" t="s">
        <v>179</v>
      </c>
      <c r="C28" s="172"/>
      <c r="D28" s="172"/>
    </row>
    <row r="29" spans="1:4" x14ac:dyDescent="0.2">
      <c r="B29" s="173" t="s">
        <v>177</v>
      </c>
      <c r="C29" s="173"/>
      <c r="D29" s="173"/>
    </row>
    <row r="30" spans="1:4" ht="30.6" customHeight="1" x14ac:dyDescent="0.2">
      <c r="B30" s="174" t="s">
        <v>180</v>
      </c>
      <c r="C30" s="173"/>
      <c r="D30" s="173"/>
    </row>
    <row r="31" spans="1:4" ht="4.5" customHeight="1" x14ac:dyDescent="0.2"/>
    <row r="32" spans="1:4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t="12" hidden="1" customHeight="1" x14ac:dyDescent="0.2"/>
    <row r="235" ht="12" hidden="1" customHeight="1" x14ac:dyDescent="0.2"/>
    <row r="236" ht="12" hidden="1" customHeight="1" x14ac:dyDescent="0.2"/>
    <row r="237" ht="12" hidden="1" customHeight="1" x14ac:dyDescent="0.2"/>
    <row r="238" ht="12" hidden="1" customHeight="1" x14ac:dyDescent="0.2"/>
    <row r="239" ht="12" hidden="1" customHeight="1" x14ac:dyDescent="0.2"/>
    <row r="240" ht="12" hidden="1" customHeight="1" x14ac:dyDescent="0.2"/>
    <row r="241" ht="12" hidden="1" customHeight="1" x14ac:dyDescent="0.2"/>
    <row r="242" ht="12" hidden="1" customHeight="1" x14ac:dyDescent="0.2"/>
    <row r="243" ht="12" hidden="1" customHeight="1" x14ac:dyDescent="0.2"/>
    <row r="244" ht="12" hidden="1" customHeight="1" x14ac:dyDescent="0.2"/>
    <row r="245" ht="12" hidden="1" customHeight="1" x14ac:dyDescent="0.2"/>
    <row r="246" ht="12" hidden="1" customHeight="1" x14ac:dyDescent="0.2"/>
    <row r="247" ht="12" hidden="1" customHeight="1" x14ac:dyDescent="0.2"/>
    <row r="248" ht="12" hidden="1" customHeight="1" x14ac:dyDescent="0.2"/>
    <row r="249" ht="12" hidden="1" customHeight="1" x14ac:dyDescent="0.2"/>
    <row r="250" ht="12" hidden="1" customHeight="1" x14ac:dyDescent="0.2"/>
    <row r="251" ht="12" hidden="1" customHeight="1" x14ac:dyDescent="0.2"/>
    <row r="252" ht="12" hidden="1" customHeight="1" x14ac:dyDescent="0.2"/>
    <row r="253" ht="12" hidden="1" customHeight="1" x14ac:dyDescent="0.2"/>
    <row r="254" ht="12" hidden="1" customHeight="1" x14ac:dyDescent="0.2"/>
    <row r="255" ht="12" hidden="1" customHeight="1" x14ac:dyDescent="0.2"/>
    <row r="256" ht="12" hidden="1" customHeight="1" x14ac:dyDescent="0.2"/>
    <row r="257" ht="12" hidden="1" customHeight="1" x14ac:dyDescent="0.2"/>
    <row r="258" ht="12" hidden="1" customHeight="1" x14ac:dyDescent="0.2"/>
    <row r="259" ht="12" hidden="1" customHeight="1" x14ac:dyDescent="0.2"/>
    <row r="260" ht="12" hidden="1" customHeight="1" x14ac:dyDescent="0.2"/>
  </sheetData>
  <mergeCells count="16">
    <mergeCell ref="A11:D11"/>
    <mergeCell ref="B13:C13"/>
    <mergeCell ref="B14:C14"/>
    <mergeCell ref="A7:B7"/>
    <mergeCell ref="C7:D7"/>
    <mergeCell ref="A8:B8"/>
    <mergeCell ref="C8:D8"/>
    <mergeCell ref="A10:D10"/>
    <mergeCell ref="B28:D28"/>
    <mergeCell ref="B29:D29"/>
    <mergeCell ref="B30:D30"/>
    <mergeCell ref="B15:C15"/>
    <mergeCell ref="B19:C19"/>
    <mergeCell ref="A20:D20"/>
    <mergeCell ref="A26:D26"/>
    <mergeCell ref="B27:C27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2"/>
  <sheetViews>
    <sheetView workbookViewId="0">
      <selection activeCell="D16" sqref="D16"/>
    </sheetView>
  </sheetViews>
  <sheetFormatPr defaultColWidth="0" defaultRowHeight="12.75" zeroHeight="1" x14ac:dyDescent="0.2"/>
  <cols>
    <col min="1" max="1" width="5.42578125" style="89" bestFit="1" customWidth="1"/>
    <col min="2" max="2" width="19.28515625" style="89" customWidth="1"/>
    <col min="3" max="3" width="32.140625" style="89" customWidth="1"/>
    <col min="4" max="4" width="13.28515625" style="89" bestFit="1" customWidth="1"/>
    <col min="5" max="5" width="20" style="89" bestFit="1" customWidth="1"/>
    <col min="6" max="6" width="21.7109375" style="89" bestFit="1" customWidth="1"/>
    <col min="7" max="7" width="21.42578125" style="89" bestFit="1" customWidth="1"/>
    <col min="8" max="8" width="14.5703125" style="80" hidden="1" customWidth="1"/>
    <col min="9" max="11" width="0" style="80" hidden="1" customWidth="1"/>
    <col min="12" max="12" width="24.42578125" style="80" hidden="1" customWidth="1"/>
    <col min="13" max="16384" width="0" style="80" hidden="1"/>
  </cols>
  <sheetData>
    <row r="1" spans="1:256" x14ac:dyDescent="0.2">
      <c r="A1" s="56"/>
      <c r="B1" s="56"/>
      <c r="C1" s="56"/>
      <c r="D1" s="56"/>
      <c r="E1" s="56"/>
      <c r="F1" s="56"/>
      <c r="G1" s="56"/>
    </row>
    <row r="2" spans="1:256" x14ac:dyDescent="0.2">
      <c r="A2" s="56" t="s">
        <v>168</v>
      </c>
      <c r="B2" s="56"/>
      <c r="C2" s="56"/>
      <c r="D2" s="56"/>
      <c r="E2" s="56"/>
      <c r="F2" s="56"/>
      <c r="G2" s="56"/>
    </row>
    <row r="3" spans="1:256" x14ac:dyDescent="0.2">
      <c r="A3" s="56" t="s">
        <v>169</v>
      </c>
      <c r="B3" s="56"/>
      <c r="C3" s="56"/>
      <c r="D3" s="56"/>
      <c r="E3" s="56"/>
      <c r="F3" s="56"/>
      <c r="G3" s="56"/>
    </row>
    <row r="4" spans="1:256" x14ac:dyDescent="0.2">
      <c r="A4" s="56" t="s">
        <v>170</v>
      </c>
      <c r="B4" s="56"/>
      <c r="C4" s="56"/>
      <c r="D4" s="56"/>
      <c r="E4" s="56"/>
      <c r="F4" s="56"/>
      <c r="G4" s="56"/>
    </row>
    <row r="5" spans="1:256" x14ac:dyDescent="0.2">
      <c r="A5" s="56" t="s">
        <v>171</v>
      </c>
      <c r="B5" s="56"/>
      <c r="C5" s="56"/>
      <c r="D5" s="56"/>
      <c r="E5" s="56"/>
      <c r="F5" s="56"/>
      <c r="G5" s="56"/>
    </row>
    <row r="6" spans="1:256" x14ac:dyDescent="0.2">
      <c r="A6" s="81"/>
      <c r="B6" s="81"/>
      <c r="C6" s="81"/>
      <c r="D6" s="81"/>
      <c r="E6" s="81"/>
      <c r="F6" s="81"/>
      <c r="G6" s="81"/>
    </row>
    <row r="7" spans="1:256" ht="12.75" customHeight="1" x14ac:dyDescent="0.2">
      <c r="A7" s="178" t="s">
        <v>172</v>
      </c>
      <c r="B7" s="178"/>
      <c r="C7" s="178"/>
      <c r="D7" s="178"/>
      <c r="E7" s="178"/>
      <c r="F7" s="178" t="s">
        <v>60</v>
      </c>
      <c r="G7" s="178"/>
      <c r="H7" s="82"/>
      <c r="I7" s="178" t="s">
        <v>172</v>
      </c>
      <c r="J7" s="178"/>
      <c r="K7" s="194" t="s">
        <v>182</v>
      </c>
      <c r="L7" s="194"/>
      <c r="M7" s="178" t="s">
        <v>172</v>
      </c>
      <c r="N7" s="178"/>
      <c r="O7" s="194" t="s">
        <v>182</v>
      </c>
      <c r="P7" s="194"/>
      <c r="Q7" s="178" t="s">
        <v>172</v>
      </c>
      <c r="R7" s="178"/>
      <c r="S7" s="194" t="s">
        <v>182</v>
      </c>
      <c r="T7" s="194"/>
      <c r="U7" s="178" t="s">
        <v>172</v>
      </c>
      <c r="V7" s="178"/>
      <c r="W7" s="194" t="s">
        <v>182</v>
      </c>
      <c r="X7" s="194"/>
      <c r="Y7" s="178" t="s">
        <v>172</v>
      </c>
      <c r="Z7" s="178"/>
      <c r="AA7" s="194" t="s">
        <v>182</v>
      </c>
      <c r="AB7" s="194"/>
      <c r="AC7" s="178" t="s">
        <v>172</v>
      </c>
      <c r="AD7" s="178"/>
      <c r="AE7" s="194" t="s">
        <v>182</v>
      </c>
      <c r="AF7" s="194"/>
      <c r="AG7" s="178" t="s">
        <v>172</v>
      </c>
      <c r="AH7" s="178"/>
      <c r="AI7" s="194" t="s">
        <v>182</v>
      </c>
      <c r="AJ7" s="194"/>
      <c r="AK7" s="178" t="s">
        <v>172</v>
      </c>
      <c r="AL7" s="178"/>
      <c r="AM7" s="194" t="s">
        <v>182</v>
      </c>
      <c r="AN7" s="194"/>
      <c r="AO7" s="178" t="s">
        <v>172</v>
      </c>
      <c r="AP7" s="178"/>
      <c r="AQ7" s="194" t="s">
        <v>182</v>
      </c>
      <c r="AR7" s="194"/>
      <c r="AS7" s="178" t="s">
        <v>172</v>
      </c>
      <c r="AT7" s="178"/>
      <c r="AU7" s="194" t="s">
        <v>182</v>
      </c>
      <c r="AV7" s="194"/>
      <c r="AW7" s="178" t="s">
        <v>172</v>
      </c>
      <c r="AX7" s="178"/>
      <c r="AY7" s="194" t="s">
        <v>182</v>
      </c>
      <c r="AZ7" s="194"/>
      <c r="BA7" s="178" t="s">
        <v>172</v>
      </c>
      <c r="BB7" s="178"/>
      <c r="BC7" s="194" t="s">
        <v>182</v>
      </c>
      <c r="BD7" s="194"/>
      <c r="BE7" s="178" t="s">
        <v>172</v>
      </c>
      <c r="BF7" s="178"/>
      <c r="BG7" s="194" t="s">
        <v>182</v>
      </c>
      <c r="BH7" s="194"/>
      <c r="BI7" s="178" t="s">
        <v>172</v>
      </c>
      <c r="BJ7" s="178"/>
      <c r="BK7" s="194" t="s">
        <v>182</v>
      </c>
      <c r="BL7" s="194"/>
      <c r="BM7" s="178" t="s">
        <v>172</v>
      </c>
      <c r="BN7" s="178"/>
      <c r="BO7" s="194" t="s">
        <v>182</v>
      </c>
      <c r="BP7" s="194"/>
      <c r="BQ7" s="178" t="s">
        <v>172</v>
      </c>
      <c r="BR7" s="178"/>
      <c r="BS7" s="194" t="s">
        <v>182</v>
      </c>
      <c r="BT7" s="194"/>
      <c r="BU7" s="178" t="s">
        <v>172</v>
      </c>
      <c r="BV7" s="178"/>
      <c r="BW7" s="194" t="s">
        <v>182</v>
      </c>
      <c r="BX7" s="194"/>
      <c r="BY7" s="178" t="s">
        <v>172</v>
      </c>
      <c r="BZ7" s="178"/>
      <c r="CA7" s="194" t="s">
        <v>182</v>
      </c>
      <c r="CB7" s="194"/>
      <c r="CC7" s="178" t="s">
        <v>172</v>
      </c>
      <c r="CD7" s="178"/>
      <c r="CE7" s="194" t="s">
        <v>182</v>
      </c>
      <c r="CF7" s="194"/>
      <c r="CG7" s="178" t="s">
        <v>172</v>
      </c>
      <c r="CH7" s="178"/>
      <c r="CI7" s="194" t="s">
        <v>182</v>
      </c>
      <c r="CJ7" s="194"/>
      <c r="CK7" s="178" t="s">
        <v>172</v>
      </c>
      <c r="CL7" s="178"/>
      <c r="CM7" s="194" t="s">
        <v>182</v>
      </c>
      <c r="CN7" s="194"/>
      <c r="CO7" s="178" t="s">
        <v>172</v>
      </c>
      <c r="CP7" s="178"/>
      <c r="CQ7" s="194" t="s">
        <v>182</v>
      </c>
      <c r="CR7" s="194"/>
      <c r="CS7" s="178" t="s">
        <v>172</v>
      </c>
      <c r="CT7" s="178"/>
      <c r="CU7" s="194" t="s">
        <v>182</v>
      </c>
      <c r="CV7" s="194"/>
      <c r="CW7" s="178" t="s">
        <v>172</v>
      </c>
      <c r="CX7" s="178"/>
      <c r="CY7" s="194" t="s">
        <v>182</v>
      </c>
      <c r="CZ7" s="194"/>
      <c r="DA7" s="178" t="s">
        <v>172</v>
      </c>
      <c r="DB7" s="178"/>
      <c r="DC7" s="194" t="s">
        <v>182</v>
      </c>
      <c r="DD7" s="194"/>
      <c r="DE7" s="178" t="s">
        <v>172</v>
      </c>
      <c r="DF7" s="178"/>
      <c r="DG7" s="194" t="s">
        <v>182</v>
      </c>
      <c r="DH7" s="194"/>
      <c r="DI7" s="178" t="s">
        <v>172</v>
      </c>
      <c r="DJ7" s="178"/>
      <c r="DK7" s="194" t="s">
        <v>182</v>
      </c>
      <c r="DL7" s="194"/>
      <c r="DM7" s="178" t="s">
        <v>172</v>
      </c>
      <c r="DN7" s="178"/>
      <c r="DO7" s="194" t="s">
        <v>182</v>
      </c>
      <c r="DP7" s="194"/>
      <c r="DQ7" s="178" t="s">
        <v>172</v>
      </c>
      <c r="DR7" s="178"/>
      <c r="DS7" s="194" t="s">
        <v>182</v>
      </c>
      <c r="DT7" s="194"/>
      <c r="DU7" s="178" t="s">
        <v>172</v>
      </c>
      <c r="DV7" s="178"/>
      <c r="DW7" s="194" t="s">
        <v>182</v>
      </c>
      <c r="DX7" s="194"/>
      <c r="DY7" s="178" t="s">
        <v>172</v>
      </c>
      <c r="DZ7" s="178"/>
      <c r="EA7" s="194" t="s">
        <v>182</v>
      </c>
      <c r="EB7" s="194"/>
      <c r="EC7" s="178" t="s">
        <v>172</v>
      </c>
      <c r="ED7" s="178"/>
      <c r="EE7" s="194" t="s">
        <v>182</v>
      </c>
      <c r="EF7" s="194"/>
      <c r="EG7" s="178" t="s">
        <v>172</v>
      </c>
      <c r="EH7" s="178"/>
      <c r="EI7" s="194" t="s">
        <v>182</v>
      </c>
      <c r="EJ7" s="194"/>
      <c r="EK7" s="178" t="s">
        <v>172</v>
      </c>
      <c r="EL7" s="178"/>
      <c r="EM7" s="194" t="s">
        <v>182</v>
      </c>
      <c r="EN7" s="194"/>
      <c r="EO7" s="178" t="s">
        <v>172</v>
      </c>
      <c r="EP7" s="178"/>
      <c r="EQ7" s="194" t="s">
        <v>182</v>
      </c>
      <c r="ER7" s="194"/>
      <c r="ES7" s="178" t="s">
        <v>172</v>
      </c>
      <c r="ET7" s="178"/>
      <c r="EU7" s="194" t="s">
        <v>182</v>
      </c>
      <c r="EV7" s="194"/>
      <c r="EW7" s="178" t="s">
        <v>172</v>
      </c>
      <c r="EX7" s="178"/>
      <c r="EY7" s="194" t="s">
        <v>182</v>
      </c>
      <c r="EZ7" s="194"/>
      <c r="FA7" s="178" t="s">
        <v>172</v>
      </c>
      <c r="FB7" s="178"/>
      <c r="FC7" s="194" t="s">
        <v>182</v>
      </c>
      <c r="FD7" s="194"/>
      <c r="FE7" s="178" t="s">
        <v>172</v>
      </c>
      <c r="FF7" s="178"/>
      <c r="FG7" s="194" t="s">
        <v>182</v>
      </c>
      <c r="FH7" s="194"/>
      <c r="FI7" s="178" t="s">
        <v>172</v>
      </c>
      <c r="FJ7" s="178"/>
      <c r="FK7" s="194" t="s">
        <v>182</v>
      </c>
      <c r="FL7" s="194"/>
      <c r="FM7" s="178" t="s">
        <v>172</v>
      </c>
      <c r="FN7" s="178"/>
      <c r="FO7" s="194" t="s">
        <v>182</v>
      </c>
      <c r="FP7" s="194"/>
      <c r="FQ7" s="178" t="s">
        <v>172</v>
      </c>
      <c r="FR7" s="178"/>
      <c r="FS7" s="194" t="s">
        <v>182</v>
      </c>
      <c r="FT7" s="194"/>
      <c r="FU7" s="178" t="s">
        <v>172</v>
      </c>
      <c r="FV7" s="178"/>
      <c r="FW7" s="194" t="s">
        <v>182</v>
      </c>
      <c r="FX7" s="194"/>
      <c r="FY7" s="178" t="s">
        <v>172</v>
      </c>
      <c r="FZ7" s="178"/>
      <c r="GA7" s="194" t="s">
        <v>182</v>
      </c>
      <c r="GB7" s="194"/>
      <c r="GC7" s="178" t="s">
        <v>172</v>
      </c>
      <c r="GD7" s="178"/>
      <c r="GE7" s="194" t="s">
        <v>182</v>
      </c>
      <c r="GF7" s="194"/>
      <c r="GG7" s="178" t="s">
        <v>172</v>
      </c>
      <c r="GH7" s="178"/>
      <c r="GI7" s="194" t="s">
        <v>182</v>
      </c>
      <c r="GJ7" s="194"/>
      <c r="GK7" s="178" t="s">
        <v>172</v>
      </c>
      <c r="GL7" s="178"/>
      <c r="GM7" s="194" t="s">
        <v>182</v>
      </c>
      <c r="GN7" s="194"/>
      <c r="GO7" s="178" t="s">
        <v>172</v>
      </c>
      <c r="GP7" s="178"/>
      <c r="GQ7" s="194" t="s">
        <v>182</v>
      </c>
      <c r="GR7" s="194"/>
      <c r="GS7" s="178" t="s">
        <v>172</v>
      </c>
      <c r="GT7" s="178"/>
      <c r="GU7" s="194" t="s">
        <v>182</v>
      </c>
      <c r="GV7" s="194"/>
      <c r="GW7" s="178" t="s">
        <v>172</v>
      </c>
      <c r="GX7" s="178"/>
      <c r="GY7" s="194" t="s">
        <v>182</v>
      </c>
      <c r="GZ7" s="194"/>
      <c r="HA7" s="178" t="s">
        <v>172</v>
      </c>
      <c r="HB7" s="178"/>
      <c r="HC7" s="194" t="s">
        <v>182</v>
      </c>
      <c r="HD7" s="194"/>
      <c r="HE7" s="178" t="s">
        <v>172</v>
      </c>
      <c r="HF7" s="178"/>
      <c r="HG7" s="194" t="s">
        <v>182</v>
      </c>
      <c r="HH7" s="194"/>
      <c r="HI7" s="178" t="s">
        <v>172</v>
      </c>
      <c r="HJ7" s="178"/>
      <c r="HK7" s="194" t="s">
        <v>182</v>
      </c>
      <c r="HL7" s="194"/>
      <c r="HM7" s="178" t="s">
        <v>172</v>
      </c>
      <c r="HN7" s="178"/>
      <c r="HO7" s="194" t="s">
        <v>182</v>
      </c>
      <c r="HP7" s="194"/>
      <c r="HQ7" s="178" t="s">
        <v>172</v>
      </c>
      <c r="HR7" s="178"/>
      <c r="HS7" s="194" t="s">
        <v>182</v>
      </c>
      <c r="HT7" s="194"/>
      <c r="HU7" s="178" t="s">
        <v>172</v>
      </c>
      <c r="HV7" s="178"/>
      <c r="HW7" s="194" t="s">
        <v>182</v>
      </c>
      <c r="HX7" s="194"/>
      <c r="HY7" s="178" t="s">
        <v>172</v>
      </c>
      <c r="HZ7" s="178"/>
      <c r="IA7" s="194" t="s">
        <v>182</v>
      </c>
      <c r="IB7" s="194"/>
      <c r="IC7" s="178" t="s">
        <v>172</v>
      </c>
      <c r="ID7" s="178"/>
      <c r="IE7" s="194" t="s">
        <v>182</v>
      </c>
      <c r="IF7" s="194"/>
      <c r="IG7" s="178" t="s">
        <v>172</v>
      </c>
      <c r="IH7" s="178"/>
      <c r="II7" s="194" t="s">
        <v>182</v>
      </c>
      <c r="IJ7" s="194"/>
      <c r="IK7" s="178" t="s">
        <v>172</v>
      </c>
      <c r="IL7" s="178"/>
      <c r="IM7" s="194" t="s">
        <v>182</v>
      </c>
      <c r="IN7" s="194"/>
      <c r="IO7" s="178" t="s">
        <v>172</v>
      </c>
      <c r="IP7" s="178"/>
      <c r="IQ7" s="194" t="s">
        <v>182</v>
      </c>
      <c r="IR7" s="194"/>
      <c r="IS7" s="178" t="s">
        <v>172</v>
      </c>
      <c r="IT7" s="178"/>
      <c r="IU7" s="194" t="s">
        <v>182</v>
      </c>
      <c r="IV7" s="194"/>
    </row>
    <row r="8" spans="1:256" ht="23.25" customHeight="1" x14ac:dyDescent="0.2">
      <c r="A8" s="178" t="s">
        <v>39</v>
      </c>
      <c r="B8" s="178"/>
      <c r="C8" s="178"/>
      <c r="D8" s="178"/>
      <c r="E8" s="178"/>
      <c r="F8" s="179" t="s">
        <v>173</v>
      </c>
      <c r="G8" s="179"/>
      <c r="H8" s="83"/>
      <c r="I8" s="178" t="s">
        <v>39</v>
      </c>
      <c r="J8" s="178"/>
      <c r="K8" s="194" t="s">
        <v>183</v>
      </c>
      <c r="L8" s="194"/>
      <c r="M8" s="178" t="s">
        <v>39</v>
      </c>
      <c r="N8" s="178"/>
      <c r="O8" s="194" t="s">
        <v>183</v>
      </c>
      <c r="P8" s="194"/>
      <c r="Q8" s="178" t="s">
        <v>39</v>
      </c>
      <c r="R8" s="178"/>
      <c r="S8" s="194" t="s">
        <v>183</v>
      </c>
      <c r="T8" s="194"/>
      <c r="U8" s="178" t="s">
        <v>39</v>
      </c>
      <c r="V8" s="178"/>
      <c r="W8" s="194" t="s">
        <v>183</v>
      </c>
      <c r="X8" s="194"/>
      <c r="Y8" s="178" t="s">
        <v>39</v>
      </c>
      <c r="Z8" s="178"/>
      <c r="AA8" s="194" t="s">
        <v>183</v>
      </c>
      <c r="AB8" s="194"/>
      <c r="AC8" s="178" t="s">
        <v>39</v>
      </c>
      <c r="AD8" s="178"/>
      <c r="AE8" s="194" t="s">
        <v>183</v>
      </c>
      <c r="AF8" s="194"/>
      <c r="AG8" s="178" t="s">
        <v>39</v>
      </c>
      <c r="AH8" s="178"/>
      <c r="AI8" s="194" t="s">
        <v>183</v>
      </c>
      <c r="AJ8" s="194"/>
      <c r="AK8" s="178" t="s">
        <v>39</v>
      </c>
      <c r="AL8" s="178"/>
      <c r="AM8" s="194" t="s">
        <v>183</v>
      </c>
      <c r="AN8" s="194"/>
      <c r="AO8" s="178" t="s">
        <v>39</v>
      </c>
      <c r="AP8" s="178"/>
      <c r="AQ8" s="194" t="s">
        <v>183</v>
      </c>
      <c r="AR8" s="194"/>
      <c r="AS8" s="178" t="s">
        <v>39</v>
      </c>
      <c r="AT8" s="178"/>
      <c r="AU8" s="194" t="s">
        <v>183</v>
      </c>
      <c r="AV8" s="194"/>
      <c r="AW8" s="178" t="s">
        <v>39</v>
      </c>
      <c r="AX8" s="178"/>
      <c r="AY8" s="194" t="s">
        <v>183</v>
      </c>
      <c r="AZ8" s="194"/>
      <c r="BA8" s="178" t="s">
        <v>39</v>
      </c>
      <c r="BB8" s="178"/>
      <c r="BC8" s="194" t="s">
        <v>183</v>
      </c>
      <c r="BD8" s="194"/>
      <c r="BE8" s="178" t="s">
        <v>39</v>
      </c>
      <c r="BF8" s="178"/>
      <c r="BG8" s="194" t="s">
        <v>183</v>
      </c>
      <c r="BH8" s="194"/>
      <c r="BI8" s="178" t="s">
        <v>39</v>
      </c>
      <c r="BJ8" s="178"/>
      <c r="BK8" s="194" t="s">
        <v>183</v>
      </c>
      <c r="BL8" s="194"/>
      <c r="BM8" s="178" t="s">
        <v>39</v>
      </c>
      <c r="BN8" s="178"/>
      <c r="BO8" s="194" t="s">
        <v>183</v>
      </c>
      <c r="BP8" s="194"/>
      <c r="BQ8" s="178" t="s">
        <v>39</v>
      </c>
      <c r="BR8" s="178"/>
      <c r="BS8" s="194" t="s">
        <v>183</v>
      </c>
      <c r="BT8" s="194"/>
      <c r="BU8" s="178" t="s">
        <v>39</v>
      </c>
      <c r="BV8" s="178"/>
      <c r="BW8" s="194" t="s">
        <v>183</v>
      </c>
      <c r="BX8" s="194"/>
      <c r="BY8" s="178" t="s">
        <v>39</v>
      </c>
      <c r="BZ8" s="178"/>
      <c r="CA8" s="194" t="s">
        <v>183</v>
      </c>
      <c r="CB8" s="194"/>
      <c r="CC8" s="178" t="s">
        <v>39</v>
      </c>
      <c r="CD8" s="178"/>
      <c r="CE8" s="194" t="s">
        <v>183</v>
      </c>
      <c r="CF8" s="194"/>
      <c r="CG8" s="178" t="s">
        <v>39</v>
      </c>
      <c r="CH8" s="178"/>
      <c r="CI8" s="194" t="s">
        <v>183</v>
      </c>
      <c r="CJ8" s="194"/>
      <c r="CK8" s="178" t="s">
        <v>39</v>
      </c>
      <c r="CL8" s="178"/>
      <c r="CM8" s="194" t="s">
        <v>183</v>
      </c>
      <c r="CN8" s="194"/>
      <c r="CO8" s="178" t="s">
        <v>39</v>
      </c>
      <c r="CP8" s="178"/>
      <c r="CQ8" s="194" t="s">
        <v>183</v>
      </c>
      <c r="CR8" s="194"/>
      <c r="CS8" s="178" t="s">
        <v>39</v>
      </c>
      <c r="CT8" s="178"/>
      <c r="CU8" s="194" t="s">
        <v>183</v>
      </c>
      <c r="CV8" s="194"/>
      <c r="CW8" s="178" t="s">
        <v>39</v>
      </c>
      <c r="CX8" s="178"/>
      <c r="CY8" s="194" t="s">
        <v>183</v>
      </c>
      <c r="CZ8" s="194"/>
      <c r="DA8" s="178" t="s">
        <v>39</v>
      </c>
      <c r="DB8" s="178"/>
      <c r="DC8" s="194" t="s">
        <v>183</v>
      </c>
      <c r="DD8" s="194"/>
      <c r="DE8" s="178" t="s">
        <v>39</v>
      </c>
      <c r="DF8" s="178"/>
      <c r="DG8" s="194" t="s">
        <v>183</v>
      </c>
      <c r="DH8" s="194"/>
      <c r="DI8" s="178" t="s">
        <v>39</v>
      </c>
      <c r="DJ8" s="178"/>
      <c r="DK8" s="194" t="s">
        <v>183</v>
      </c>
      <c r="DL8" s="194"/>
      <c r="DM8" s="178" t="s">
        <v>39</v>
      </c>
      <c r="DN8" s="178"/>
      <c r="DO8" s="194" t="s">
        <v>183</v>
      </c>
      <c r="DP8" s="194"/>
      <c r="DQ8" s="178" t="s">
        <v>39</v>
      </c>
      <c r="DR8" s="178"/>
      <c r="DS8" s="194" t="s">
        <v>183</v>
      </c>
      <c r="DT8" s="194"/>
      <c r="DU8" s="178" t="s">
        <v>39</v>
      </c>
      <c r="DV8" s="178"/>
      <c r="DW8" s="194" t="s">
        <v>183</v>
      </c>
      <c r="DX8" s="194"/>
      <c r="DY8" s="178" t="s">
        <v>39</v>
      </c>
      <c r="DZ8" s="178"/>
      <c r="EA8" s="194" t="s">
        <v>183</v>
      </c>
      <c r="EB8" s="194"/>
      <c r="EC8" s="178" t="s">
        <v>39</v>
      </c>
      <c r="ED8" s="178"/>
      <c r="EE8" s="194" t="s">
        <v>183</v>
      </c>
      <c r="EF8" s="194"/>
      <c r="EG8" s="178" t="s">
        <v>39</v>
      </c>
      <c r="EH8" s="178"/>
      <c r="EI8" s="194" t="s">
        <v>183</v>
      </c>
      <c r="EJ8" s="194"/>
      <c r="EK8" s="178" t="s">
        <v>39</v>
      </c>
      <c r="EL8" s="178"/>
      <c r="EM8" s="194" t="s">
        <v>183</v>
      </c>
      <c r="EN8" s="194"/>
      <c r="EO8" s="178" t="s">
        <v>39</v>
      </c>
      <c r="EP8" s="178"/>
      <c r="EQ8" s="194" t="s">
        <v>183</v>
      </c>
      <c r="ER8" s="194"/>
      <c r="ES8" s="178" t="s">
        <v>39</v>
      </c>
      <c r="ET8" s="178"/>
      <c r="EU8" s="194" t="s">
        <v>183</v>
      </c>
      <c r="EV8" s="194"/>
      <c r="EW8" s="178" t="s">
        <v>39</v>
      </c>
      <c r="EX8" s="178"/>
      <c r="EY8" s="194" t="s">
        <v>183</v>
      </c>
      <c r="EZ8" s="194"/>
      <c r="FA8" s="178" t="s">
        <v>39</v>
      </c>
      <c r="FB8" s="178"/>
      <c r="FC8" s="194" t="s">
        <v>183</v>
      </c>
      <c r="FD8" s="194"/>
      <c r="FE8" s="178" t="s">
        <v>39</v>
      </c>
      <c r="FF8" s="178"/>
      <c r="FG8" s="194" t="s">
        <v>183</v>
      </c>
      <c r="FH8" s="194"/>
      <c r="FI8" s="178" t="s">
        <v>39</v>
      </c>
      <c r="FJ8" s="178"/>
      <c r="FK8" s="194" t="s">
        <v>183</v>
      </c>
      <c r="FL8" s="194"/>
      <c r="FM8" s="178" t="s">
        <v>39</v>
      </c>
      <c r="FN8" s="178"/>
      <c r="FO8" s="194" t="s">
        <v>183</v>
      </c>
      <c r="FP8" s="194"/>
      <c r="FQ8" s="178" t="s">
        <v>39</v>
      </c>
      <c r="FR8" s="178"/>
      <c r="FS8" s="194" t="s">
        <v>183</v>
      </c>
      <c r="FT8" s="194"/>
      <c r="FU8" s="178" t="s">
        <v>39</v>
      </c>
      <c r="FV8" s="178"/>
      <c r="FW8" s="194" t="s">
        <v>183</v>
      </c>
      <c r="FX8" s="194"/>
      <c r="FY8" s="178" t="s">
        <v>39</v>
      </c>
      <c r="FZ8" s="178"/>
      <c r="GA8" s="194" t="s">
        <v>183</v>
      </c>
      <c r="GB8" s="194"/>
      <c r="GC8" s="178" t="s">
        <v>39</v>
      </c>
      <c r="GD8" s="178"/>
      <c r="GE8" s="194" t="s">
        <v>183</v>
      </c>
      <c r="GF8" s="194"/>
      <c r="GG8" s="178" t="s">
        <v>39</v>
      </c>
      <c r="GH8" s="178"/>
      <c r="GI8" s="194" t="s">
        <v>183</v>
      </c>
      <c r="GJ8" s="194"/>
      <c r="GK8" s="178" t="s">
        <v>39</v>
      </c>
      <c r="GL8" s="178"/>
      <c r="GM8" s="194" t="s">
        <v>183</v>
      </c>
      <c r="GN8" s="194"/>
      <c r="GO8" s="178" t="s">
        <v>39</v>
      </c>
      <c r="GP8" s="178"/>
      <c r="GQ8" s="194" t="s">
        <v>183</v>
      </c>
      <c r="GR8" s="194"/>
      <c r="GS8" s="178" t="s">
        <v>39</v>
      </c>
      <c r="GT8" s="178"/>
      <c r="GU8" s="194" t="s">
        <v>183</v>
      </c>
      <c r="GV8" s="194"/>
      <c r="GW8" s="178" t="s">
        <v>39</v>
      </c>
      <c r="GX8" s="178"/>
      <c r="GY8" s="194" t="s">
        <v>183</v>
      </c>
      <c r="GZ8" s="194"/>
      <c r="HA8" s="178" t="s">
        <v>39</v>
      </c>
      <c r="HB8" s="178"/>
      <c r="HC8" s="194" t="s">
        <v>183</v>
      </c>
      <c r="HD8" s="194"/>
      <c r="HE8" s="178" t="s">
        <v>39</v>
      </c>
      <c r="HF8" s="178"/>
      <c r="HG8" s="194" t="s">
        <v>183</v>
      </c>
      <c r="HH8" s="194"/>
      <c r="HI8" s="178" t="s">
        <v>39</v>
      </c>
      <c r="HJ8" s="178"/>
      <c r="HK8" s="194" t="s">
        <v>183</v>
      </c>
      <c r="HL8" s="194"/>
      <c r="HM8" s="178" t="s">
        <v>39</v>
      </c>
      <c r="HN8" s="178"/>
      <c r="HO8" s="194" t="s">
        <v>183</v>
      </c>
      <c r="HP8" s="194"/>
      <c r="HQ8" s="178" t="s">
        <v>39</v>
      </c>
      <c r="HR8" s="178"/>
      <c r="HS8" s="194" t="s">
        <v>183</v>
      </c>
      <c r="HT8" s="194"/>
      <c r="HU8" s="178" t="s">
        <v>39</v>
      </c>
      <c r="HV8" s="178"/>
      <c r="HW8" s="194" t="s">
        <v>183</v>
      </c>
      <c r="HX8" s="194"/>
      <c r="HY8" s="178" t="s">
        <v>39</v>
      </c>
      <c r="HZ8" s="178"/>
      <c r="IA8" s="194" t="s">
        <v>183</v>
      </c>
      <c r="IB8" s="194"/>
      <c r="IC8" s="178" t="s">
        <v>39</v>
      </c>
      <c r="ID8" s="178"/>
      <c r="IE8" s="194" t="s">
        <v>183</v>
      </c>
      <c r="IF8" s="194"/>
      <c r="IG8" s="178" t="s">
        <v>39</v>
      </c>
      <c r="IH8" s="178"/>
      <c r="II8" s="194" t="s">
        <v>183</v>
      </c>
      <c r="IJ8" s="194"/>
      <c r="IK8" s="178" t="s">
        <v>39</v>
      </c>
      <c r="IL8" s="178"/>
      <c r="IM8" s="194" t="s">
        <v>183</v>
      </c>
      <c r="IN8" s="194"/>
      <c r="IO8" s="178" t="s">
        <v>39</v>
      </c>
      <c r="IP8" s="178"/>
      <c r="IQ8" s="194" t="s">
        <v>183</v>
      </c>
      <c r="IR8" s="194"/>
      <c r="IS8" s="178" t="s">
        <v>39</v>
      </c>
      <c r="IT8" s="178"/>
      <c r="IU8" s="194" t="s">
        <v>183</v>
      </c>
      <c r="IV8" s="194"/>
    </row>
    <row r="9" spans="1:256" ht="25.5" customHeight="1" x14ac:dyDescent="0.2">
      <c r="A9" s="81"/>
      <c r="B9" s="81"/>
      <c r="C9" s="81"/>
      <c r="D9" s="81"/>
      <c r="E9" s="81"/>
      <c r="F9" s="81"/>
      <c r="G9" s="81"/>
    </row>
    <row r="10" spans="1:256" x14ac:dyDescent="0.2">
      <c r="A10" s="191" t="s">
        <v>154</v>
      </c>
      <c r="B10" s="191"/>
      <c r="C10" s="191"/>
      <c r="D10" s="191"/>
      <c r="E10" s="191"/>
      <c r="F10" s="191"/>
      <c r="G10" s="191"/>
    </row>
    <row r="11" spans="1:256" ht="26.25" customHeight="1" x14ac:dyDescent="0.2">
      <c r="A11" s="195" t="s">
        <v>164</v>
      </c>
      <c r="B11" s="195"/>
      <c r="C11" s="195"/>
      <c r="D11" s="195"/>
      <c r="E11" s="195"/>
      <c r="F11" s="195"/>
      <c r="G11" s="195"/>
    </row>
    <row r="12" spans="1:256" ht="25.5" x14ac:dyDescent="0.2">
      <c r="A12" s="192" t="s">
        <v>146</v>
      </c>
      <c r="B12" s="193" t="s">
        <v>147</v>
      </c>
      <c r="C12" s="193"/>
      <c r="D12" s="196" t="s">
        <v>193</v>
      </c>
      <c r="E12" s="84" t="s">
        <v>148</v>
      </c>
      <c r="F12" s="84" t="s">
        <v>184</v>
      </c>
      <c r="G12" s="84" t="s">
        <v>185</v>
      </c>
    </row>
    <row r="13" spans="1:256" ht="12.75" customHeight="1" x14ac:dyDescent="0.2">
      <c r="A13" s="192"/>
      <c r="B13" s="193"/>
      <c r="C13" s="193"/>
      <c r="D13" s="197"/>
      <c r="E13" s="84" t="s">
        <v>130</v>
      </c>
      <c r="F13" s="84" t="s">
        <v>130</v>
      </c>
      <c r="G13" s="84" t="s">
        <v>130</v>
      </c>
    </row>
    <row r="14" spans="1:256" x14ac:dyDescent="0.2">
      <c r="A14" s="192"/>
      <c r="B14" s="193"/>
      <c r="C14" s="193"/>
      <c r="D14" s="84" t="s">
        <v>149</v>
      </c>
      <c r="E14" s="84" t="s">
        <v>150</v>
      </c>
      <c r="F14" s="84" t="s">
        <v>151</v>
      </c>
      <c r="G14" s="84" t="s">
        <v>152</v>
      </c>
    </row>
    <row r="15" spans="1:256" ht="22.5" customHeight="1" x14ac:dyDescent="0.2">
      <c r="A15" s="85">
        <v>1</v>
      </c>
      <c r="B15" s="189" t="s">
        <v>189</v>
      </c>
      <c r="C15" s="189"/>
      <c r="D15" s="86">
        <v>7</v>
      </c>
      <c r="E15" s="87"/>
      <c r="F15" s="87"/>
      <c r="G15" s="87"/>
    </row>
    <row r="16" spans="1:256" ht="22.5" customHeight="1" x14ac:dyDescent="0.2">
      <c r="A16" s="85">
        <v>2</v>
      </c>
      <c r="B16" s="187" t="s">
        <v>190</v>
      </c>
      <c r="C16" s="188"/>
      <c r="D16" s="86">
        <v>6</v>
      </c>
      <c r="E16" s="87"/>
      <c r="F16" s="87"/>
      <c r="G16" s="87"/>
    </row>
    <row r="17" spans="1:7" ht="22.5" customHeight="1" x14ac:dyDescent="0.2">
      <c r="A17" s="85">
        <v>3</v>
      </c>
      <c r="B17" s="187" t="s">
        <v>35</v>
      </c>
      <c r="C17" s="188"/>
      <c r="D17" s="86">
        <v>3</v>
      </c>
      <c r="E17" s="87"/>
      <c r="F17" s="87"/>
      <c r="G17" s="87"/>
    </row>
    <row r="18" spans="1:7" ht="22.5" customHeight="1" x14ac:dyDescent="0.2">
      <c r="A18" s="85">
        <v>4</v>
      </c>
      <c r="B18" s="187" t="s">
        <v>36</v>
      </c>
      <c r="C18" s="188"/>
      <c r="D18" s="86">
        <v>1</v>
      </c>
      <c r="E18" s="87"/>
      <c r="F18" s="87"/>
      <c r="G18" s="87"/>
    </row>
    <row r="19" spans="1:7" ht="12.75" customHeight="1" x14ac:dyDescent="0.2">
      <c r="A19" s="190" t="s">
        <v>186</v>
      </c>
      <c r="B19" s="190"/>
      <c r="C19" s="190"/>
      <c r="D19" s="190"/>
      <c r="E19" s="190"/>
      <c r="F19" s="88"/>
      <c r="G19" s="88"/>
    </row>
    <row r="20" spans="1:7" ht="12.75" customHeight="1" x14ac:dyDescent="0.2"/>
    <row r="21" spans="1:7" ht="12.75" customHeight="1" x14ac:dyDescent="0.2">
      <c r="A21" s="191" t="s">
        <v>165</v>
      </c>
      <c r="B21" s="191"/>
      <c r="C21" s="191"/>
      <c r="D21" s="191"/>
      <c r="E21" s="191"/>
      <c r="F21" s="191"/>
      <c r="G21" s="191"/>
    </row>
    <row r="22" spans="1:7" ht="25.5" x14ac:dyDescent="0.2">
      <c r="A22" s="192" t="s">
        <v>146</v>
      </c>
      <c r="B22" s="193" t="s">
        <v>147</v>
      </c>
      <c r="C22" s="193"/>
      <c r="D22" s="193" t="s">
        <v>187</v>
      </c>
      <c r="E22" s="84" t="s">
        <v>166</v>
      </c>
      <c r="F22" s="84" t="s">
        <v>184</v>
      </c>
      <c r="G22" s="84" t="s">
        <v>185</v>
      </c>
    </row>
    <row r="23" spans="1:7" ht="12.75" customHeight="1" x14ac:dyDescent="0.2">
      <c r="A23" s="192"/>
      <c r="B23" s="193"/>
      <c r="C23" s="193"/>
      <c r="D23" s="193"/>
      <c r="E23" s="84" t="s">
        <v>130</v>
      </c>
      <c r="F23" s="84" t="s">
        <v>130</v>
      </c>
      <c r="G23" s="84" t="s">
        <v>130</v>
      </c>
    </row>
    <row r="24" spans="1:7" x14ac:dyDescent="0.2">
      <c r="A24" s="192"/>
      <c r="B24" s="193"/>
      <c r="C24" s="193"/>
      <c r="D24" s="84" t="s">
        <v>149</v>
      </c>
      <c r="E24" s="84" t="s">
        <v>150</v>
      </c>
      <c r="F24" s="84" t="s">
        <v>151</v>
      </c>
      <c r="G24" s="84" t="s">
        <v>152</v>
      </c>
    </row>
    <row r="25" spans="1:7" ht="12.75" customHeight="1" x14ac:dyDescent="0.2">
      <c r="A25" s="85">
        <v>5</v>
      </c>
      <c r="B25" s="189" t="s">
        <v>191</v>
      </c>
      <c r="C25" s="189"/>
      <c r="D25" s="86"/>
      <c r="E25" s="87"/>
      <c r="F25" s="87"/>
      <c r="G25" s="87"/>
    </row>
    <row r="26" spans="1:7" ht="12.75" customHeight="1" x14ac:dyDescent="0.2">
      <c r="A26" s="85">
        <v>6</v>
      </c>
      <c r="B26" s="187" t="s">
        <v>192</v>
      </c>
      <c r="C26" s="188"/>
      <c r="D26" s="86"/>
      <c r="E26" s="87"/>
      <c r="F26" s="87"/>
      <c r="G26" s="87"/>
    </row>
    <row r="27" spans="1:7" ht="15" x14ac:dyDescent="0.2">
      <c r="A27" s="186" t="s">
        <v>188</v>
      </c>
      <c r="B27" s="186"/>
      <c r="C27" s="186"/>
      <c r="D27" s="186"/>
      <c r="E27" s="186"/>
      <c r="F27" s="88"/>
      <c r="G27" s="88"/>
    </row>
    <row r="28" spans="1:7" ht="12.75" customHeight="1" x14ac:dyDescent="0.2"/>
    <row r="29" spans="1:7" ht="12.75" customHeight="1" x14ac:dyDescent="0.2"/>
    <row r="30" spans="1:7" ht="12.75" customHeight="1" x14ac:dyDescent="0.2"/>
    <row r="31" spans="1:7" ht="12.75" customHeight="1" x14ac:dyDescent="0.2"/>
    <row r="32" spans="1:7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x14ac:dyDescent="0.2"/>
    <row r="48" x14ac:dyDescent="0.2"/>
    <row r="49" x14ac:dyDescent="0.2"/>
    <row r="50" x14ac:dyDescent="0.2"/>
    <row r="51" hidden="1" x14ac:dyDescent="0.2"/>
    <row r="52" hidden="1" x14ac:dyDescent="0.2"/>
  </sheetData>
  <mergeCells count="269">
    <mergeCell ref="A7:E7"/>
    <mergeCell ref="F7:G7"/>
    <mergeCell ref="A11:G11"/>
    <mergeCell ref="A12:A14"/>
    <mergeCell ref="B12:C14"/>
    <mergeCell ref="D12:D13"/>
    <mergeCell ref="S7:T7"/>
    <mergeCell ref="U7:V7"/>
    <mergeCell ref="W7:X7"/>
    <mergeCell ref="Y7:Z7"/>
    <mergeCell ref="AA7:AB7"/>
    <mergeCell ref="I7:J7"/>
    <mergeCell ref="K7:L7"/>
    <mergeCell ref="M7:N7"/>
    <mergeCell ref="O7:P7"/>
    <mergeCell ref="Q7:R7"/>
    <mergeCell ref="AM7:AN7"/>
    <mergeCell ref="AO7:AP7"/>
    <mergeCell ref="AQ7:AR7"/>
    <mergeCell ref="AS7:AT7"/>
    <mergeCell ref="AU7:AV7"/>
    <mergeCell ref="AC7:AD7"/>
    <mergeCell ref="AE7:AF7"/>
    <mergeCell ref="AG7:AH7"/>
    <mergeCell ref="AI7:AJ7"/>
    <mergeCell ref="AK7:AL7"/>
    <mergeCell ref="BG7:BH7"/>
    <mergeCell ref="BI7:BJ7"/>
    <mergeCell ref="BK7:BL7"/>
    <mergeCell ref="BM7:BN7"/>
    <mergeCell ref="BO7:BP7"/>
    <mergeCell ref="AW7:AX7"/>
    <mergeCell ref="AY7:AZ7"/>
    <mergeCell ref="BA7:BB7"/>
    <mergeCell ref="BC7:BD7"/>
    <mergeCell ref="BE7:BF7"/>
    <mergeCell ref="CA7:CB7"/>
    <mergeCell ref="CC7:CD7"/>
    <mergeCell ref="CE7:CF7"/>
    <mergeCell ref="CG7:CH7"/>
    <mergeCell ref="CI7:CJ7"/>
    <mergeCell ref="BQ7:BR7"/>
    <mergeCell ref="BS7:BT7"/>
    <mergeCell ref="BU7:BV7"/>
    <mergeCell ref="BW7:BX7"/>
    <mergeCell ref="BY7:BZ7"/>
    <mergeCell ref="CU7:CV7"/>
    <mergeCell ref="CW7:CX7"/>
    <mergeCell ref="CY7:CZ7"/>
    <mergeCell ref="DA7:DB7"/>
    <mergeCell ref="DC7:DD7"/>
    <mergeCell ref="CK7:CL7"/>
    <mergeCell ref="CM7:CN7"/>
    <mergeCell ref="CO7:CP7"/>
    <mergeCell ref="CQ7:CR7"/>
    <mergeCell ref="CS7:CT7"/>
    <mergeCell ref="DO7:DP7"/>
    <mergeCell ref="DQ7:DR7"/>
    <mergeCell ref="DS7:DT7"/>
    <mergeCell ref="DU7:DV7"/>
    <mergeCell ref="DW7:DX7"/>
    <mergeCell ref="DE7:DF7"/>
    <mergeCell ref="DG7:DH7"/>
    <mergeCell ref="DI7:DJ7"/>
    <mergeCell ref="DK7:DL7"/>
    <mergeCell ref="DM7:DN7"/>
    <mergeCell ref="EI7:EJ7"/>
    <mergeCell ref="EK7:EL7"/>
    <mergeCell ref="EM7:EN7"/>
    <mergeCell ref="EO7:EP7"/>
    <mergeCell ref="EQ7:ER7"/>
    <mergeCell ref="DY7:DZ7"/>
    <mergeCell ref="EA7:EB7"/>
    <mergeCell ref="EC7:ED7"/>
    <mergeCell ref="EE7:EF7"/>
    <mergeCell ref="EG7:EH7"/>
    <mergeCell ref="FC7:FD7"/>
    <mergeCell ref="FE7:FF7"/>
    <mergeCell ref="FG7:FH7"/>
    <mergeCell ref="FI7:FJ7"/>
    <mergeCell ref="FK7:FL7"/>
    <mergeCell ref="ES7:ET7"/>
    <mergeCell ref="EU7:EV7"/>
    <mergeCell ref="EW7:EX7"/>
    <mergeCell ref="EY7:EZ7"/>
    <mergeCell ref="FA7:FB7"/>
    <mergeCell ref="FW7:FX7"/>
    <mergeCell ref="FY7:FZ7"/>
    <mergeCell ref="GA7:GB7"/>
    <mergeCell ref="GC7:GD7"/>
    <mergeCell ref="GE7:GF7"/>
    <mergeCell ref="FM7:FN7"/>
    <mergeCell ref="FO7:FP7"/>
    <mergeCell ref="FQ7:FR7"/>
    <mergeCell ref="FS7:FT7"/>
    <mergeCell ref="FU7:FV7"/>
    <mergeCell ref="GQ7:GR7"/>
    <mergeCell ref="GS7:GT7"/>
    <mergeCell ref="GU7:GV7"/>
    <mergeCell ref="GW7:GX7"/>
    <mergeCell ref="GY7:GZ7"/>
    <mergeCell ref="GG7:GH7"/>
    <mergeCell ref="GI7:GJ7"/>
    <mergeCell ref="GK7:GL7"/>
    <mergeCell ref="GM7:GN7"/>
    <mergeCell ref="GO7:GP7"/>
    <mergeCell ref="IA7:IB7"/>
    <mergeCell ref="IC7:ID7"/>
    <mergeCell ref="HK7:HL7"/>
    <mergeCell ref="HM7:HN7"/>
    <mergeCell ref="HO7:HP7"/>
    <mergeCell ref="HQ7:HR7"/>
    <mergeCell ref="HS7:HT7"/>
    <mergeCell ref="HA7:HB7"/>
    <mergeCell ref="HC7:HD7"/>
    <mergeCell ref="HE7:HF7"/>
    <mergeCell ref="HG7:HH7"/>
    <mergeCell ref="HI7:HJ7"/>
    <mergeCell ref="IO7:IP7"/>
    <mergeCell ref="IQ7:IR7"/>
    <mergeCell ref="IS7:IT7"/>
    <mergeCell ref="IU7:IV7"/>
    <mergeCell ref="A8:E8"/>
    <mergeCell ref="F8:G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AA8:AB8"/>
    <mergeCell ref="IE7:IF7"/>
    <mergeCell ref="IG7:IH7"/>
    <mergeCell ref="II7:IJ7"/>
    <mergeCell ref="IK7:IL7"/>
    <mergeCell ref="IM7:IN7"/>
    <mergeCell ref="HU7:HV7"/>
    <mergeCell ref="HW7:HX7"/>
    <mergeCell ref="HY7:HZ7"/>
    <mergeCell ref="AM8:AN8"/>
    <mergeCell ref="AO8:AP8"/>
    <mergeCell ref="AQ8:AR8"/>
    <mergeCell ref="AS8:AT8"/>
    <mergeCell ref="AU8:AV8"/>
    <mergeCell ref="AC8:AD8"/>
    <mergeCell ref="AE8:AF8"/>
    <mergeCell ref="AG8:AH8"/>
    <mergeCell ref="AI8:AJ8"/>
    <mergeCell ref="AK8:AL8"/>
    <mergeCell ref="BG8:BH8"/>
    <mergeCell ref="BI8:BJ8"/>
    <mergeCell ref="BK8:BL8"/>
    <mergeCell ref="BM8:BN8"/>
    <mergeCell ref="BO8:BP8"/>
    <mergeCell ref="AW8:AX8"/>
    <mergeCell ref="AY8:AZ8"/>
    <mergeCell ref="BA8:BB8"/>
    <mergeCell ref="BC8:BD8"/>
    <mergeCell ref="BE8:BF8"/>
    <mergeCell ref="CA8:CB8"/>
    <mergeCell ref="CC8:CD8"/>
    <mergeCell ref="CE8:CF8"/>
    <mergeCell ref="CG8:CH8"/>
    <mergeCell ref="CI8:CJ8"/>
    <mergeCell ref="BQ8:BR8"/>
    <mergeCell ref="BS8:BT8"/>
    <mergeCell ref="BU8:BV8"/>
    <mergeCell ref="BW8:BX8"/>
    <mergeCell ref="BY8:BZ8"/>
    <mergeCell ref="CU8:CV8"/>
    <mergeCell ref="CW8:CX8"/>
    <mergeCell ref="CY8:CZ8"/>
    <mergeCell ref="DA8:DB8"/>
    <mergeCell ref="DC8:DD8"/>
    <mergeCell ref="CK8:CL8"/>
    <mergeCell ref="CM8:CN8"/>
    <mergeCell ref="CO8:CP8"/>
    <mergeCell ref="CQ8:CR8"/>
    <mergeCell ref="CS8:CT8"/>
    <mergeCell ref="DO8:DP8"/>
    <mergeCell ref="DQ8:DR8"/>
    <mergeCell ref="DS8:DT8"/>
    <mergeCell ref="DU8:DV8"/>
    <mergeCell ref="DW8:DX8"/>
    <mergeCell ref="DE8:DF8"/>
    <mergeCell ref="DG8:DH8"/>
    <mergeCell ref="DI8:DJ8"/>
    <mergeCell ref="DK8:DL8"/>
    <mergeCell ref="DM8:DN8"/>
    <mergeCell ref="EI8:EJ8"/>
    <mergeCell ref="EK8:EL8"/>
    <mergeCell ref="EM8:EN8"/>
    <mergeCell ref="EO8:EP8"/>
    <mergeCell ref="EQ8:ER8"/>
    <mergeCell ref="DY8:DZ8"/>
    <mergeCell ref="EA8:EB8"/>
    <mergeCell ref="EC8:ED8"/>
    <mergeCell ref="EE8:EF8"/>
    <mergeCell ref="EG8:EH8"/>
    <mergeCell ref="FC8:FD8"/>
    <mergeCell ref="FE8:FF8"/>
    <mergeCell ref="FG8:FH8"/>
    <mergeCell ref="FI8:FJ8"/>
    <mergeCell ref="FK8:FL8"/>
    <mergeCell ref="ES8:ET8"/>
    <mergeCell ref="EU8:EV8"/>
    <mergeCell ref="EW8:EX8"/>
    <mergeCell ref="EY8:EZ8"/>
    <mergeCell ref="FA8:FB8"/>
    <mergeCell ref="FW8:FX8"/>
    <mergeCell ref="FY8:FZ8"/>
    <mergeCell ref="GA8:GB8"/>
    <mergeCell ref="GC8:GD8"/>
    <mergeCell ref="GE8:GF8"/>
    <mergeCell ref="FM8:FN8"/>
    <mergeCell ref="FO8:FP8"/>
    <mergeCell ref="FQ8:FR8"/>
    <mergeCell ref="FS8:FT8"/>
    <mergeCell ref="FU8:FV8"/>
    <mergeCell ref="HI8:HJ8"/>
    <mergeCell ref="GQ8:GR8"/>
    <mergeCell ref="GS8:GT8"/>
    <mergeCell ref="GU8:GV8"/>
    <mergeCell ref="GW8:GX8"/>
    <mergeCell ref="GY8:GZ8"/>
    <mergeCell ref="GG8:GH8"/>
    <mergeCell ref="GI8:GJ8"/>
    <mergeCell ref="GK8:GL8"/>
    <mergeCell ref="GM8:GN8"/>
    <mergeCell ref="GO8:GP8"/>
    <mergeCell ref="IO8:IP8"/>
    <mergeCell ref="IQ8:IR8"/>
    <mergeCell ref="IS8:IT8"/>
    <mergeCell ref="IU8:IV8"/>
    <mergeCell ref="A10:G10"/>
    <mergeCell ref="IE8:IF8"/>
    <mergeCell ref="IG8:IH8"/>
    <mergeCell ref="II8:IJ8"/>
    <mergeCell ref="IK8:IL8"/>
    <mergeCell ref="IM8:IN8"/>
    <mergeCell ref="HU8:HV8"/>
    <mergeCell ref="HW8:HX8"/>
    <mergeCell ref="HY8:HZ8"/>
    <mergeCell ref="IA8:IB8"/>
    <mergeCell ref="IC8:ID8"/>
    <mergeCell ref="HK8:HL8"/>
    <mergeCell ref="HM8:HN8"/>
    <mergeCell ref="HO8:HP8"/>
    <mergeCell ref="HQ8:HR8"/>
    <mergeCell ref="HS8:HT8"/>
    <mergeCell ref="HA8:HB8"/>
    <mergeCell ref="HC8:HD8"/>
    <mergeCell ref="HE8:HF8"/>
    <mergeCell ref="HG8:HH8"/>
    <mergeCell ref="A27:E27"/>
    <mergeCell ref="B16:C16"/>
    <mergeCell ref="B17:C17"/>
    <mergeCell ref="B18:C18"/>
    <mergeCell ref="B25:C25"/>
    <mergeCell ref="B26:C26"/>
    <mergeCell ref="B15:C15"/>
    <mergeCell ref="A19:E19"/>
    <mergeCell ref="A21:G21"/>
    <mergeCell ref="A22:A24"/>
    <mergeCell ref="B22:C24"/>
    <mergeCell ref="D22:D2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Assistente Técnico Sênior</vt:lpstr>
      <vt:lpstr>Assistente Técnico Pleno</vt:lpstr>
      <vt:lpstr>Operador de audiovisual</vt:lpstr>
      <vt:lpstr>Fotógrafo</vt:lpstr>
      <vt:lpstr>PASSAGENS</vt:lpstr>
      <vt:lpstr>DIÁRIAS</vt:lpstr>
      <vt:lpstr>VALOR GLOBAL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Letícia Venson</dc:creator>
  <cp:lastModifiedBy>Adão Cabral Formiga</cp:lastModifiedBy>
  <cp:lastPrinted>2022-08-22T20:29:51Z</cp:lastPrinted>
  <dcterms:created xsi:type="dcterms:W3CDTF">2022-08-11T15:26:10Z</dcterms:created>
  <dcterms:modified xsi:type="dcterms:W3CDTF">2022-11-29T18:15:14Z</dcterms:modified>
</cp:coreProperties>
</file>